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bookViews>
    <workbookView xWindow="0" yWindow="0" windowWidth="19320" windowHeight="15480" tabRatio="500"/>
  </bookViews>
  <sheets>
    <sheet name="Ю12" sheetId="2" r:id="rId1"/>
    <sheet name="Д12" sheetId="1" r:id="rId2"/>
    <sheet name="ЮП12" sheetId="5" r:id="rId3"/>
    <sheet name="ДП12" sheetId="3" r:id="rId4"/>
    <sheet name="УЮ12" sheetId="7" r:id="rId5"/>
    <sheet name="УД12" sheetId="4" r:id="rId6"/>
  </sheets>
  <externalReferences>
    <externalReference r:id="rId7"/>
    <externalReference r:id="rId8"/>
  </externalReference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Area" localSheetId="1">Д12!$A$1:$R$80</definedName>
    <definedName name="_xlnm.Print_Area" localSheetId="0">Ю12!$A$1:$P$78</definedName>
  </definedNames>
  <calcPr calcId="145621" calcMode="manual" concurrentCalc="0"/>
  <extLst>
    <ext xmlns:mx="http://schemas.microsoft.com/office/mac/excel/2008/main" uri="{7523E5D3-25F3-A5E0-1632-64F254C22452}">
      <mx:ArchID Flags="2"/>
    </ext>
  </extLst>
</workbook>
</file>

<file path=xl/calcChain.xml><?xml version="1.0" encoding="utf-8"?>
<calcChain xmlns="http://schemas.openxmlformats.org/spreadsheetml/2006/main">
  <c r="C64" i="5" l="1"/>
  <c r="C60" i="5"/>
  <c r="C56" i="5"/>
  <c r="C47" i="5"/>
  <c r="C43" i="5"/>
  <c r="C39" i="5"/>
  <c r="C35" i="5"/>
  <c r="C31" i="5"/>
  <c r="C27" i="5"/>
  <c r="C19" i="5"/>
  <c r="C15" i="5"/>
  <c r="C5" i="5"/>
  <c r="L4" i="5"/>
  <c r="C64" i="3"/>
  <c r="C60" i="3"/>
  <c r="C56" i="3"/>
  <c r="C47" i="3"/>
  <c r="C43" i="3"/>
  <c r="C39" i="3"/>
  <c r="C35" i="3"/>
  <c r="C31" i="3"/>
  <c r="C27" i="3"/>
  <c r="C19" i="3"/>
  <c r="C15" i="3"/>
  <c r="C5" i="3"/>
  <c r="L4" i="3"/>
  <c r="U38" i="2"/>
  <c r="U37" i="2"/>
  <c r="U36" i="2"/>
  <c r="U35" i="2"/>
  <c r="U34" i="2"/>
  <c r="U33" i="2"/>
  <c r="U32" i="2"/>
  <c r="U31" i="2"/>
  <c r="U30" i="2"/>
  <c r="U29" i="2"/>
  <c r="U28" i="2"/>
  <c r="U27" i="2"/>
  <c r="U26" i="2"/>
  <c r="U25" i="2"/>
  <c r="U24" i="2"/>
  <c r="U23" i="2"/>
  <c r="U22" i="2"/>
  <c r="U21" i="2"/>
  <c r="U20" i="2"/>
  <c r="S20" i="2"/>
  <c r="U19" i="2"/>
  <c r="S19" i="2"/>
  <c r="U18" i="2"/>
  <c r="S18" i="2"/>
  <c r="U17" i="2"/>
  <c r="S17" i="2"/>
  <c r="U16" i="2"/>
  <c r="S16" i="2"/>
  <c r="U15" i="2"/>
  <c r="S15" i="2"/>
  <c r="U14" i="2"/>
  <c r="S14" i="2"/>
  <c r="U13" i="2"/>
  <c r="S13" i="2"/>
  <c r="U12" i="2"/>
  <c r="S12" i="2"/>
  <c r="U11" i="2"/>
  <c r="S11" i="2"/>
  <c r="U10" i="2"/>
  <c r="S10" i="2"/>
  <c r="U9" i="2"/>
  <c r="S9" i="2"/>
  <c r="U38" i="1"/>
  <c r="U37" i="1"/>
  <c r="U36" i="1"/>
  <c r="U35" i="1"/>
  <c r="U34" i="1"/>
  <c r="U33" i="1"/>
  <c r="U32" i="1"/>
  <c r="U31" i="1"/>
  <c r="U30" i="1"/>
  <c r="U29" i="1"/>
  <c r="U28" i="1"/>
  <c r="U27" i="1"/>
  <c r="U26" i="1"/>
  <c r="U25" i="1"/>
  <c r="U24" i="1"/>
  <c r="U23" i="1"/>
  <c r="U22" i="1"/>
  <c r="U21" i="1"/>
  <c r="U20" i="1"/>
  <c r="S20" i="1"/>
  <c r="U19" i="1"/>
  <c r="S19" i="1"/>
  <c r="U18" i="1"/>
  <c r="S18" i="1"/>
  <c r="U17" i="1"/>
  <c r="S17" i="1"/>
  <c r="U16" i="1"/>
  <c r="S16" i="1"/>
  <c r="U15" i="1"/>
  <c r="S15" i="1"/>
  <c r="U14" i="1"/>
  <c r="S14" i="1"/>
  <c r="U13" i="1"/>
  <c r="S13" i="1"/>
  <c r="U12" i="1"/>
  <c r="S12" i="1"/>
  <c r="U11" i="1"/>
  <c r="S11" i="1"/>
  <c r="U10" i="1"/>
  <c r="S10" i="1"/>
  <c r="U9" i="1"/>
  <c r="S9" i="1"/>
</calcChain>
</file>

<file path=xl/comments1.xml><?xml version="1.0" encoding="utf-8"?>
<comments xmlns="http://schemas.openxmlformats.org/spreadsheetml/2006/main">
  <authors>
    <author>Loner-XP</author>
    <author>Александр</author>
  </authors>
  <commentList>
    <comment ref="A1" authorId="0">
      <text>
        <r>
          <rPr>
            <b/>
            <sz val="8"/>
            <color indexed="81"/>
            <rFont val="Tahoma"/>
            <family val="2"/>
            <charset val="204"/>
          </rPr>
          <t xml:space="preserve">Пример:
Чемпионат Республики Беларусь по теннису
</t>
        </r>
      </text>
    </comment>
    <comment ref="A2" authorId="0">
      <text>
        <r>
          <rPr>
            <b/>
            <sz val="8"/>
            <color indexed="81"/>
            <rFont val="Tahoma"/>
            <family val="2"/>
            <charset val="204"/>
          </rPr>
          <t>Пример: 1 - 8 января 2010г.</t>
        </r>
      </text>
    </comment>
    <comment ref="I3" authorId="0">
      <text>
        <r>
          <rPr>
            <b/>
            <sz val="8"/>
            <color indexed="81"/>
            <rFont val="Tahoma"/>
            <family val="2"/>
            <charset val="204"/>
          </rPr>
          <t xml:space="preserve">Пример:  Юноши до 14 лет
</t>
        </r>
      </text>
    </comment>
    <comment ref="E5" authorId="0">
      <text>
        <r>
          <rPr>
            <b/>
            <sz val="8"/>
            <color indexed="81"/>
            <rFont val="Tahoma"/>
            <family val="2"/>
            <charset val="204"/>
          </rPr>
          <t>Пример: г. Минск РЦОП</t>
        </r>
      </text>
    </comment>
    <comment ref="B7" authorId="1">
      <text>
        <r>
          <rPr>
            <b/>
            <sz val="9"/>
            <color indexed="81"/>
            <rFont val="Tahoma"/>
            <family val="2"/>
            <charset val="204"/>
          </rPr>
          <t>WC, КВ, ЗАП, Обл.</t>
        </r>
      </text>
    </comment>
  </commentList>
</comments>
</file>

<file path=xl/comments2.xml><?xml version="1.0" encoding="utf-8"?>
<comments xmlns="http://schemas.openxmlformats.org/spreadsheetml/2006/main">
  <authors>
    <author>Loner-XP</author>
    <author>Александр</author>
  </authors>
  <commentList>
    <comment ref="A1" authorId="0">
      <text>
        <r>
          <rPr>
            <b/>
            <sz val="8"/>
            <color indexed="81"/>
            <rFont val="Tahoma"/>
            <family val="2"/>
            <charset val="204"/>
          </rPr>
          <t xml:space="preserve">Пример:
Чемпионат Республики Беларусь по теннису
</t>
        </r>
      </text>
    </comment>
    <comment ref="A2" authorId="0">
      <text>
        <r>
          <rPr>
            <b/>
            <sz val="8"/>
            <color indexed="81"/>
            <rFont val="Tahoma"/>
            <family val="2"/>
            <charset val="204"/>
          </rPr>
          <t>Пример: 1 - 8 января 2010г.</t>
        </r>
      </text>
    </comment>
    <comment ref="I3" authorId="0">
      <text>
        <r>
          <rPr>
            <b/>
            <sz val="8"/>
            <color indexed="81"/>
            <rFont val="Tahoma"/>
            <family val="2"/>
            <charset val="204"/>
          </rPr>
          <t xml:space="preserve">Пример:  Юноши до 14 лет
</t>
        </r>
      </text>
    </comment>
    <comment ref="E5" authorId="0">
      <text>
        <r>
          <rPr>
            <b/>
            <sz val="8"/>
            <color indexed="81"/>
            <rFont val="Tahoma"/>
            <family val="2"/>
            <charset val="204"/>
          </rPr>
          <t>Пример: г. Минск РЦОП</t>
        </r>
      </text>
    </comment>
    <comment ref="B7" authorId="1">
      <text>
        <r>
          <rPr>
            <b/>
            <sz val="9"/>
            <color indexed="81"/>
            <rFont val="Tahoma"/>
            <family val="2"/>
            <charset val="204"/>
          </rPr>
          <t>WC, КВ, ЗАП, Обл.</t>
        </r>
      </text>
    </comment>
  </commentList>
</comments>
</file>

<file path=xl/comments3.xml><?xml version="1.0" encoding="utf-8"?>
<comments xmlns="http://schemas.openxmlformats.org/spreadsheetml/2006/main">
  <authors>
    <author>Loner-XP</author>
  </authors>
  <commentList>
    <comment ref="A1" authorId="0">
      <text>
        <r>
          <rPr>
            <b/>
            <sz val="8"/>
            <color indexed="81"/>
            <rFont val="Tahoma"/>
            <family val="2"/>
            <charset val="204"/>
          </rPr>
          <t xml:space="preserve">Пример:
Чемпионат Республики Беларусь по теннису
</t>
        </r>
      </text>
    </comment>
    <comment ref="A2" authorId="0">
      <text>
        <r>
          <rPr>
            <b/>
            <sz val="8"/>
            <color indexed="81"/>
            <rFont val="Tahoma"/>
            <family val="2"/>
            <charset val="204"/>
          </rPr>
          <t>Пример: 1 - 8 января 2010г.</t>
        </r>
      </text>
    </comment>
    <comment ref="I3" authorId="0">
      <text>
        <r>
          <rPr>
            <b/>
            <sz val="8"/>
            <color indexed="81"/>
            <rFont val="Tahoma"/>
            <family val="2"/>
            <charset val="204"/>
          </rPr>
          <t xml:space="preserve">Пример:  Юноши до 14 лет
</t>
        </r>
      </text>
    </comment>
    <comment ref="D6" authorId="0">
      <text>
        <r>
          <rPr>
            <b/>
            <sz val="8"/>
            <color indexed="81"/>
            <rFont val="Tahoma"/>
            <family val="2"/>
            <charset val="204"/>
          </rPr>
          <t>Пример: Юноши до 14 лет</t>
        </r>
      </text>
    </comment>
  </commentList>
</comments>
</file>

<file path=xl/comments4.xml><?xml version="1.0" encoding="utf-8"?>
<comments xmlns="http://schemas.openxmlformats.org/spreadsheetml/2006/main">
  <authors>
    <author>Loner-XP</author>
    <author>Александр</author>
  </authors>
  <commentList>
    <comment ref="A1" authorId="0">
      <text>
        <r>
          <rPr>
            <b/>
            <sz val="8"/>
            <color indexed="81"/>
            <rFont val="Tahoma"/>
            <family val="2"/>
            <charset val="204"/>
          </rPr>
          <t xml:space="preserve">Пример:
Чемпионат Республики Беларусь по теннису
</t>
        </r>
      </text>
    </comment>
    <comment ref="A2" authorId="0">
      <text>
        <r>
          <rPr>
            <b/>
            <sz val="8"/>
            <color indexed="81"/>
            <rFont val="Tahoma"/>
            <family val="2"/>
            <charset val="204"/>
          </rPr>
          <t>Пример: 1 - 8 января 2010г.</t>
        </r>
      </text>
    </comment>
    <comment ref="I3" authorId="0">
      <text>
        <r>
          <rPr>
            <b/>
            <sz val="8"/>
            <color indexed="81"/>
            <rFont val="Tahoma"/>
            <family val="2"/>
            <charset val="204"/>
          </rPr>
          <t xml:space="preserve">Пример:  Юноши до 14 лет
</t>
        </r>
      </text>
    </comment>
    <comment ref="F5" authorId="0">
      <text>
        <r>
          <rPr>
            <b/>
            <sz val="8"/>
            <color indexed="81"/>
            <rFont val="Tahoma"/>
            <family val="2"/>
            <charset val="204"/>
          </rPr>
          <t>Пример: г. Минск РЦОП</t>
        </r>
      </text>
    </comment>
    <comment ref="C7" authorId="1">
      <text>
        <r>
          <rPr>
            <b/>
            <sz val="9"/>
            <color indexed="81"/>
            <rFont val="Tahoma"/>
            <family val="2"/>
            <charset val="204"/>
          </rPr>
          <t>WC, КВ, ЗАП, Обл.</t>
        </r>
      </text>
    </comment>
  </commentList>
</comments>
</file>

<file path=xl/sharedStrings.xml><?xml version="1.0" encoding="utf-8"?>
<sst xmlns="http://schemas.openxmlformats.org/spreadsheetml/2006/main" count="489" uniqueCount="218">
  <si>
    <t>Основная сетка</t>
  </si>
  <si>
    <t>главный судья</t>
  </si>
  <si>
    <t>статус</t>
  </si>
  <si>
    <t>посев</t>
  </si>
  <si>
    <t>ФИО (полностью)</t>
  </si>
  <si>
    <t>Дата рождения</t>
  </si>
  <si>
    <t>Город</t>
  </si>
  <si>
    <t>2круг</t>
  </si>
  <si>
    <t>четвертьфинал</t>
  </si>
  <si>
    <t>полуфинал</t>
  </si>
  <si>
    <t>финал</t>
  </si>
  <si>
    <t>3е</t>
  </si>
  <si>
    <t>Главный судья</t>
  </si>
  <si>
    <t>Открытое первенство СДЮШОР по теннису, посвященного Дню г. Минск</t>
  </si>
  <si>
    <t>07-12 октября 2018 г.</t>
  </si>
  <si>
    <t>Юноши до 12 лет</t>
  </si>
  <si>
    <t>пер. Козлова, 15 СДЮШОР по теннису СМЕНА</t>
  </si>
  <si>
    <t>Лаврик А.Р.</t>
  </si>
  <si>
    <t>девушки до 12 лет</t>
  </si>
  <si>
    <t>Крук Дарья</t>
  </si>
  <si>
    <t>Жданок Ксения</t>
  </si>
  <si>
    <t>Романовская Ксения</t>
  </si>
  <si>
    <t>Фомина Владислава</t>
  </si>
  <si>
    <t>Бабашка Яна</t>
  </si>
  <si>
    <t>Перепехина Юлия</t>
  </si>
  <si>
    <t>Никитенко Мария</t>
  </si>
  <si>
    <t>Шкиленок Мария</t>
  </si>
  <si>
    <t>Бинцаровская Анна</t>
  </si>
  <si>
    <t>Чамеева Яна</t>
  </si>
  <si>
    <t>Лободаева Александра</t>
  </si>
  <si>
    <t>Клепекова Ирина</t>
  </si>
  <si>
    <t>Седых Мария</t>
  </si>
  <si>
    <t>Медюлянова София</t>
  </si>
  <si>
    <t>Силицкая Владислава</t>
  </si>
  <si>
    <t>Сельвесюк Елизавета</t>
  </si>
  <si>
    <t>Дичковская Карина</t>
  </si>
  <si>
    <t>Лапицкая Владислава</t>
  </si>
  <si>
    <t>Киндрук Александра</t>
  </si>
  <si>
    <t>Берзина Анна</t>
  </si>
  <si>
    <t>Бошко Милана</t>
  </si>
  <si>
    <t>Легеня Кристина</t>
  </si>
  <si>
    <t>Тофпенец Алена</t>
  </si>
  <si>
    <t>Базыльчик Александра</t>
  </si>
  <si>
    <t>Бурш Алина</t>
  </si>
  <si>
    <t>Булойчик Анна</t>
  </si>
  <si>
    <t>Федосик Карина</t>
  </si>
  <si>
    <t>Алехна Александра</t>
  </si>
  <si>
    <t>Маркевич Камила</t>
  </si>
  <si>
    <t>Шершень Ева</t>
  </si>
  <si>
    <t>Пашко Полина</t>
  </si>
  <si>
    <t>Цыкуненко Артем</t>
  </si>
  <si>
    <t>Вдовенко Александр</t>
  </si>
  <si>
    <t>Кастюкевич Руслан</t>
  </si>
  <si>
    <t>Райченок Назар</t>
  </si>
  <si>
    <t>Гершончик Егор</t>
  </si>
  <si>
    <t>Бурсов Евгений</t>
  </si>
  <si>
    <t>Бульбенков Стас</t>
  </si>
  <si>
    <t>Макейчик Даниил</t>
  </si>
  <si>
    <t>х</t>
  </si>
  <si>
    <t>Глебик Матвей</t>
  </si>
  <si>
    <t>Луферчик Илья</t>
  </si>
  <si>
    <t>Климась Тимофей</t>
  </si>
  <si>
    <t>Хацкевич Петр</t>
  </si>
  <si>
    <t>Лихогруд Сергей</t>
  </si>
  <si>
    <t>Тарасюк Владимир</t>
  </si>
  <si>
    <t>Болзан Иван</t>
  </si>
  <si>
    <t>Глушко Тимофей</t>
  </si>
  <si>
    <t>Светлов Артем</t>
  </si>
  <si>
    <t>Брижанев Петр</t>
  </si>
  <si>
    <t>Корень Артем</t>
  </si>
  <si>
    <t>Чернявский Илья</t>
  </si>
  <si>
    <t>Боровик Артем</t>
  </si>
  <si>
    <t>Михайлус Никита</t>
  </si>
  <si>
    <t>Морозов Артем</t>
  </si>
  <si>
    <t>Азин Александр</t>
  </si>
  <si>
    <t>Стельмах Иван</t>
  </si>
  <si>
    <t>Аксютик Иван</t>
  </si>
  <si>
    <t>Бохан Станислав</t>
  </si>
  <si>
    <t>Жуковский Данила</t>
  </si>
  <si>
    <t>Цыкуненко</t>
  </si>
  <si>
    <t>Кастюкевич</t>
  </si>
  <si>
    <t>Вдовенко</t>
  </si>
  <si>
    <t>Мельниченок Марта</t>
  </si>
  <si>
    <t>Крук</t>
  </si>
  <si>
    <t>63 61</t>
  </si>
  <si>
    <t>Чамеева</t>
  </si>
  <si>
    <t>61 62</t>
  </si>
  <si>
    <t>Клепекова</t>
  </si>
  <si>
    <t>62 76(3)</t>
  </si>
  <si>
    <t>Перепехина</t>
  </si>
  <si>
    <t>61 60</t>
  </si>
  <si>
    <t>Фомина</t>
  </si>
  <si>
    <t>62 60</t>
  </si>
  <si>
    <t>Сельвесюк</t>
  </si>
  <si>
    <t>61 61</t>
  </si>
  <si>
    <t>Лапицкая</t>
  </si>
  <si>
    <t>Никитенко</t>
  </si>
  <si>
    <t>Шкиленок</t>
  </si>
  <si>
    <t>Тофпенец</t>
  </si>
  <si>
    <t>63 62</t>
  </si>
  <si>
    <t>Базыльчик</t>
  </si>
  <si>
    <t>64 75</t>
  </si>
  <si>
    <t>Романовская</t>
  </si>
  <si>
    <t>63 63</t>
  </si>
  <si>
    <t>Бабашка</t>
  </si>
  <si>
    <t>Алехна</t>
  </si>
  <si>
    <t>75 57 61</t>
  </si>
  <si>
    <t>Шершень</t>
  </si>
  <si>
    <t>75 64</t>
  </si>
  <si>
    <t>Жданок</t>
  </si>
  <si>
    <t>60 60</t>
  </si>
  <si>
    <t>Баханович Александр</t>
  </si>
  <si>
    <t>Корень</t>
  </si>
  <si>
    <t>60 62</t>
  </si>
  <si>
    <t>CU</t>
  </si>
  <si>
    <t>Парный разряд</t>
  </si>
  <si>
    <t xml:space="preserve">Открытое первенство СДЮШОР по теннису </t>
  </si>
  <si>
    <t>Минск (пер. Козлова,15)</t>
  </si>
  <si>
    <t>07.10-12.10.2018</t>
  </si>
  <si>
    <t>Лаврик А. Р.</t>
  </si>
  <si>
    <t>Фамилия</t>
  </si>
  <si>
    <t>Имя</t>
  </si>
  <si>
    <t>город</t>
  </si>
  <si>
    <t>победитель</t>
  </si>
  <si>
    <t>Божко</t>
  </si>
  <si>
    <t>Бурш</t>
  </si>
  <si>
    <t>Медюлянова</t>
  </si>
  <si>
    <t>Маркевич</t>
  </si>
  <si>
    <t xml:space="preserve">Тофпенец </t>
  </si>
  <si>
    <t>Седых</t>
  </si>
  <si>
    <t>Пашко</t>
  </si>
  <si>
    <t>Мельниченок</t>
  </si>
  <si>
    <t>Булойчик</t>
  </si>
  <si>
    <t>Лободаева</t>
  </si>
  <si>
    <t>Бинцаровская</t>
  </si>
  <si>
    <t>Клепикова</t>
  </si>
  <si>
    <t xml:space="preserve">А. Р. Лаврик </t>
  </si>
  <si>
    <t>Девушки до 12 лет</t>
  </si>
  <si>
    <t>рейтинг</t>
  </si>
  <si>
    <t>Утешительный турнир</t>
  </si>
  <si>
    <t>7-12 октября 2018 года</t>
  </si>
  <si>
    <t>пер. Козлова,15</t>
  </si>
  <si>
    <t>А. Р. Лаврик</t>
  </si>
  <si>
    <t>Легеня</t>
  </si>
  <si>
    <t>Силицкая</t>
  </si>
  <si>
    <t>Гершончик</t>
  </si>
  <si>
    <t>Болзан</t>
  </si>
  <si>
    <t>Бульбенков</t>
  </si>
  <si>
    <t>64 62</t>
  </si>
  <si>
    <t>Хацкевич</t>
  </si>
  <si>
    <t>Луферчик</t>
  </si>
  <si>
    <t>61 75</t>
  </si>
  <si>
    <t>Макейчик</t>
  </si>
  <si>
    <t>61 63</t>
  </si>
  <si>
    <t>Михайлус</t>
  </si>
  <si>
    <t>62 62</t>
  </si>
  <si>
    <t>Глушко</t>
  </si>
  <si>
    <t>57 61 63</t>
  </si>
  <si>
    <t>Бурсов</t>
  </si>
  <si>
    <t>Райченок</t>
  </si>
  <si>
    <t>Морозов</t>
  </si>
  <si>
    <t>Климась</t>
  </si>
  <si>
    <t>Азин</t>
  </si>
  <si>
    <t>Жуковский</t>
  </si>
  <si>
    <t>Аксютик</t>
  </si>
  <si>
    <t>Бохан</t>
  </si>
  <si>
    <t>Светлов</t>
  </si>
  <si>
    <t>76(3) 62</t>
  </si>
  <si>
    <t>63 60</t>
  </si>
  <si>
    <t>62 61</t>
  </si>
  <si>
    <t>Стельмах</t>
  </si>
  <si>
    <t>46 76(3) 63</t>
  </si>
  <si>
    <t>64 26 75</t>
  </si>
  <si>
    <t>63 64</t>
  </si>
  <si>
    <t>62 06 63</t>
  </si>
  <si>
    <t>Пол и возраст</t>
  </si>
  <si>
    <t>Игрок</t>
  </si>
  <si>
    <t>1.</t>
  </si>
  <si>
    <t>2.</t>
  </si>
  <si>
    <t>Лихогруд</t>
  </si>
  <si>
    <t>3.</t>
  </si>
  <si>
    <t>4.</t>
  </si>
  <si>
    <t>64 61</t>
  </si>
  <si>
    <t>60 64</t>
  </si>
  <si>
    <t>Данила</t>
  </si>
  <si>
    <t>Сергей</t>
  </si>
  <si>
    <t>Александр</t>
  </si>
  <si>
    <t>Артем</t>
  </si>
  <si>
    <t>61 64</t>
  </si>
  <si>
    <t>75 46 10-5</t>
  </si>
  <si>
    <t xml:space="preserve">Бульбенков </t>
  </si>
  <si>
    <t>Божко Милана</t>
  </si>
  <si>
    <t>40 41</t>
  </si>
  <si>
    <t>35 24</t>
  </si>
  <si>
    <t>53 42</t>
  </si>
  <si>
    <t>60 63</t>
  </si>
  <si>
    <t>64 63</t>
  </si>
  <si>
    <t>62 46 60</t>
  </si>
  <si>
    <t>62 75</t>
  </si>
  <si>
    <t>16 75 62</t>
  </si>
  <si>
    <t>62 63</t>
  </si>
  <si>
    <t>24 24</t>
  </si>
  <si>
    <t>42 42</t>
  </si>
  <si>
    <t>Очки</t>
  </si>
  <si>
    <t>Место</t>
  </si>
  <si>
    <t>26 60 10/7</t>
  </si>
  <si>
    <t>75 61</t>
  </si>
  <si>
    <t>26 64 61</t>
  </si>
  <si>
    <t>40 40</t>
  </si>
  <si>
    <t>41 42</t>
  </si>
  <si>
    <t>н/я</t>
  </si>
  <si>
    <t>41 04 42</t>
  </si>
  <si>
    <t>14 40 24</t>
  </si>
  <si>
    <t>42 40</t>
  </si>
  <si>
    <t>35 42 42</t>
  </si>
  <si>
    <t>42 41</t>
  </si>
  <si>
    <t>24 14</t>
  </si>
  <si>
    <t>Открытое первенство СДЮШОР по теннису, посвященное Дню г. Минск</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</si>
</sst>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 mmm\ yyyy"/>
    <numFmt numFmtId="165" formatCode="_-&quot;$&quot;* #,##0.00_-;\-&quot;$&quot;* #,##0.00_-;_-&quot;$&quot;* &quot;-&quot;??_-;_-@_-"/>
  </numFmts>
  <fonts count="111">
    <font>
      <sz val="12"/>
      <color theme="1"/>
      <name val="Calibri"/>
      <family val="2"/>
      <scheme val="minor"/>
    </font>
    <font>
      <sz val="10"/>
      <name val="Arial"/>
      <family val="2"/>
      <charset val="204"/>
    </font>
    <font>
      <b/>
      <sz val="24"/>
      <name val="Arial"/>
      <family val="2"/>
      <charset val="204"/>
    </font>
    <font>
      <sz val="24"/>
      <name val="Arial"/>
      <family val="2"/>
      <charset val="204"/>
    </font>
    <font>
      <sz val="14"/>
      <name val="Arial"/>
      <family val="2"/>
    </font>
    <font>
      <sz val="10"/>
      <name val="ITF"/>
      <family val="5"/>
    </font>
    <font>
      <sz val="20"/>
      <color indexed="9"/>
      <name val="Arial"/>
      <family val="2"/>
    </font>
    <font>
      <sz val="20"/>
      <name val="Arial"/>
      <family val="2"/>
    </font>
    <font>
      <b/>
      <i/>
      <sz val="20"/>
      <name val="Arial"/>
      <family val="2"/>
      <charset val="204"/>
    </font>
    <font>
      <b/>
      <sz val="10"/>
      <name val="Arial"/>
      <family val="2"/>
      <charset val="204"/>
    </font>
    <font>
      <b/>
      <sz val="7"/>
      <name val="Arial"/>
      <family val="2"/>
      <charset val="204"/>
    </font>
    <font>
      <b/>
      <sz val="7"/>
      <color indexed="9"/>
      <name val="Arial"/>
      <family val="2"/>
      <charset val="204"/>
    </font>
    <font>
      <b/>
      <sz val="7"/>
      <color indexed="8"/>
      <name val="Arial"/>
      <family val="2"/>
      <charset val="204"/>
    </font>
    <font>
      <sz val="6"/>
      <name val="Arial"/>
      <family val="2"/>
    </font>
    <font>
      <b/>
      <sz val="8"/>
      <name val="Arial"/>
      <family val="2"/>
    </font>
    <font>
      <b/>
      <sz val="8"/>
      <color indexed="9"/>
      <name val="Arial"/>
      <family val="2"/>
    </font>
    <font>
      <b/>
      <sz val="8"/>
      <color indexed="8"/>
      <name val="Arial"/>
      <family val="2"/>
    </font>
    <font>
      <sz val="7"/>
      <name val="Arial"/>
      <family val="2"/>
    </font>
    <font>
      <sz val="7"/>
      <color indexed="9"/>
      <name val="Arial"/>
      <family val="2"/>
    </font>
    <font>
      <sz val="6"/>
      <color indexed="9"/>
      <name val="Arial"/>
      <family val="2"/>
    </font>
    <font>
      <b/>
      <sz val="8.5"/>
      <name val="Arial"/>
      <family val="2"/>
    </font>
    <font>
      <sz val="8.5"/>
      <name val="Arial"/>
      <family val="2"/>
      <charset val="204"/>
    </font>
    <font>
      <b/>
      <sz val="8.5"/>
      <color indexed="8"/>
      <name val="Arial"/>
      <family val="2"/>
      <charset val="204"/>
    </font>
    <font>
      <sz val="9"/>
      <name val="Arial"/>
      <family val="2"/>
      <charset val="204"/>
    </font>
    <font>
      <sz val="9"/>
      <color indexed="8"/>
      <name val="Arial"/>
      <family val="2"/>
      <charset val="204"/>
    </font>
    <font>
      <sz val="9"/>
      <color indexed="9"/>
      <name val="Arial"/>
      <family val="2"/>
      <charset val="204"/>
    </font>
    <font>
      <sz val="8.5"/>
      <color indexed="9"/>
      <name val="Arial"/>
      <family val="2"/>
    </font>
    <font>
      <i/>
      <sz val="9"/>
      <color indexed="9"/>
      <name val="Arial"/>
      <family val="2"/>
      <charset val="204"/>
    </font>
    <font>
      <b/>
      <sz val="9"/>
      <name val="Arial"/>
      <family val="2"/>
      <charset val="204"/>
    </font>
    <font>
      <sz val="9"/>
      <color indexed="14"/>
      <name val="Arial"/>
      <family val="2"/>
      <charset val="204"/>
    </font>
    <font>
      <i/>
      <sz val="9"/>
      <color indexed="8"/>
      <name val="Arial"/>
      <family val="2"/>
      <charset val="204"/>
    </font>
    <font>
      <i/>
      <sz val="9"/>
      <name val="Arial"/>
      <family val="2"/>
      <charset val="204"/>
    </font>
    <font>
      <sz val="8.5"/>
      <color indexed="8"/>
      <name val="Arial"/>
      <family val="2"/>
    </font>
    <font>
      <sz val="10"/>
      <color indexed="8"/>
      <name val="Arial"/>
      <family val="2"/>
    </font>
    <font>
      <sz val="10"/>
      <color indexed="9"/>
      <name val="Arial"/>
      <family val="2"/>
    </font>
    <font>
      <sz val="12"/>
      <name val="Arial"/>
      <family val="2"/>
      <charset val="204"/>
    </font>
    <font>
      <sz val="12"/>
      <color indexed="9"/>
      <name val="Arial"/>
      <family val="2"/>
      <charset val="204"/>
    </font>
    <font>
      <b/>
      <sz val="12"/>
      <color indexed="8"/>
      <name val="Arial"/>
      <family val="2"/>
      <charset val="204"/>
    </font>
    <font>
      <sz val="12"/>
      <color indexed="8"/>
      <name val="Arial"/>
      <family val="2"/>
      <charset val="204"/>
    </font>
    <font>
      <b/>
      <sz val="12"/>
      <name val="Arial"/>
      <family val="2"/>
      <charset val="204"/>
    </font>
    <font>
      <b/>
      <sz val="12"/>
      <color indexed="9"/>
      <name val="Arial"/>
      <family val="2"/>
      <charset val="204"/>
    </font>
    <font>
      <b/>
      <sz val="8"/>
      <color indexed="81"/>
      <name val="Tahoma"/>
      <family val="2"/>
      <charset val="204"/>
    </font>
    <font>
      <b/>
      <sz val="9"/>
      <color indexed="81"/>
      <name val="Tahoma"/>
      <family val="2"/>
      <charset val="204"/>
    </font>
    <font>
      <b/>
      <sz val="10"/>
      <color indexed="16"/>
      <name val="Arial"/>
      <family val="2"/>
    </font>
    <font>
      <sz val="10"/>
      <color indexed="17"/>
      <name val="Arial"/>
      <family val="2"/>
    </font>
    <font>
      <sz val="10"/>
      <color indexed="20"/>
      <name val="Arial"/>
      <family val="2"/>
    </font>
    <font>
      <i/>
      <sz val="10"/>
      <color indexed="63"/>
      <name val="Arial"/>
      <family val="2"/>
    </font>
    <font>
      <sz val="10"/>
      <color indexed="62"/>
      <name val="Arial"/>
      <family val="2"/>
    </font>
    <font>
      <b/>
      <sz val="10"/>
      <color indexed="9"/>
      <name val="Arial"/>
      <family val="2"/>
    </font>
    <font>
      <sz val="10"/>
      <color indexed="16"/>
      <name val="Arial"/>
      <family val="2"/>
    </font>
    <font>
      <sz val="10"/>
      <color indexed="60"/>
      <name val="Arial"/>
      <family val="2"/>
    </font>
    <font>
      <b/>
      <sz val="18"/>
      <color indexed="62"/>
      <name val="Cambria"/>
      <family val="2"/>
    </font>
    <font>
      <b/>
      <sz val="15"/>
      <color indexed="62"/>
      <name val="Arial"/>
      <family val="2"/>
    </font>
    <font>
      <b/>
      <sz val="13"/>
      <color indexed="62"/>
      <name val="Arial"/>
      <family val="2"/>
    </font>
    <font>
      <b/>
      <sz val="11"/>
      <color indexed="62"/>
      <name val="Arial"/>
      <family val="2"/>
    </font>
    <font>
      <b/>
      <sz val="10"/>
      <color indexed="8"/>
      <name val="Arial"/>
      <family val="2"/>
    </font>
    <font>
      <sz val="10"/>
      <color indexed="10"/>
      <name val="Arial"/>
      <family val="2"/>
    </font>
    <font>
      <b/>
      <sz val="16"/>
      <name val="Arial"/>
      <family val="2"/>
      <charset val="204"/>
    </font>
    <font>
      <sz val="16"/>
      <name val="Arial"/>
      <family val="2"/>
      <charset val="204"/>
    </font>
    <font>
      <sz val="16"/>
      <color indexed="9"/>
      <name val="Arial"/>
      <family val="2"/>
      <charset val="204"/>
    </font>
    <font>
      <sz val="10"/>
      <color indexed="9"/>
      <name val="Arial"/>
      <family val="2"/>
      <charset val="204"/>
    </font>
    <font>
      <b/>
      <i/>
      <sz val="10"/>
      <name val="Arial"/>
      <family val="2"/>
      <charset val="204"/>
    </font>
    <font>
      <b/>
      <i/>
      <sz val="16"/>
      <name val="Arial"/>
      <family val="2"/>
      <charset val="204"/>
    </font>
    <font>
      <sz val="16"/>
      <name val="Arial"/>
      <family val="2"/>
    </font>
    <font>
      <b/>
      <sz val="16"/>
      <color indexed="9"/>
      <name val="Arial"/>
      <family val="2"/>
      <charset val="204"/>
    </font>
    <font>
      <b/>
      <sz val="10"/>
      <color indexed="8"/>
      <name val="Arial"/>
      <family val="2"/>
      <charset val="204"/>
    </font>
    <font>
      <b/>
      <sz val="16"/>
      <name val="Arial"/>
      <family val="2"/>
    </font>
    <font>
      <sz val="16"/>
      <color theme="1"/>
      <name val="Calibri"/>
      <family val="2"/>
      <charset val="204"/>
      <scheme val="minor"/>
    </font>
    <font>
      <b/>
      <sz val="16"/>
      <color indexed="9"/>
      <name val="Arial"/>
      <family val="2"/>
    </font>
    <font>
      <b/>
      <sz val="8.5"/>
      <name val="Arial"/>
      <family val="2"/>
      <charset val="204"/>
    </font>
    <font>
      <b/>
      <sz val="11"/>
      <name val="Arial"/>
      <family val="2"/>
      <charset val="204"/>
    </font>
    <font>
      <b/>
      <sz val="14"/>
      <name val="Arial"/>
      <family val="2"/>
      <charset val="204"/>
    </font>
    <font>
      <sz val="14"/>
      <color indexed="9"/>
      <name val="Arial"/>
      <family val="2"/>
    </font>
    <font>
      <sz val="11"/>
      <color indexed="9"/>
      <name val="Arial"/>
      <family val="2"/>
    </font>
    <font>
      <sz val="11"/>
      <name val="Arial"/>
      <family val="2"/>
    </font>
    <font>
      <sz val="8.5"/>
      <name val="Arial"/>
      <family val="2"/>
    </font>
    <font>
      <sz val="11"/>
      <name val="Arial"/>
      <family val="2"/>
      <charset val="204"/>
    </font>
    <font>
      <sz val="14"/>
      <name val="Arial"/>
      <family val="2"/>
      <charset val="204"/>
    </font>
    <font>
      <i/>
      <sz val="14"/>
      <color indexed="9"/>
      <name val="Arial"/>
      <family val="2"/>
    </font>
    <font>
      <b/>
      <sz val="14"/>
      <name val="Arial"/>
      <family val="2"/>
    </font>
    <font>
      <sz val="14"/>
      <color theme="1"/>
      <name val="Calibri"/>
      <family val="2"/>
      <charset val="204"/>
      <scheme val="minor"/>
    </font>
    <font>
      <b/>
      <sz val="14"/>
      <color indexed="9"/>
      <name val="Arial"/>
      <family val="2"/>
      <charset val="204"/>
    </font>
    <font>
      <sz val="11"/>
      <color indexed="42"/>
      <name val="Arial"/>
      <family val="2"/>
    </font>
    <font>
      <sz val="14"/>
      <color indexed="14"/>
      <name val="Arial"/>
      <family val="2"/>
    </font>
    <font>
      <i/>
      <sz val="11"/>
      <color indexed="9"/>
      <name val="Arial"/>
      <family val="2"/>
    </font>
    <font>
      <b/>
      <sz val="11"/>
      <color indexed="9"/>
      <name val="Arial"/>
      <family val="2"/>
      <charset val="204"/>
    </font>
    <font>
      <sz val="11"/>
      <color indexed="8"/>
      <name val="Arial"/>
      <family val="2"/>
    </font>
    <font>
      <i/>
      <sz val="8.5"/>
      <color indexed="9"/>
      <name val="Arial"/>
      <family val="2"/>
    </font>
    <font>
      <sz val="14"/>
      <color indexed="8"/>
      <name val="Arial"/>
      <family val="2"/>
    </font>
    <font>
      <sz val="10"/>
      <name val="Arial"/>
      <family val="2"/>
    </font>
    <font>
      <b/>
      <sz val="11"/>
      <name val="Arial"/>
      <family val="2"/>
    </font>
    <font>
      <sz val="10"/>
      <name val="Arial"/>
      <family val="2"/>
      <charset val="204"/>
    </font>
    <font>
      <b/>
      <sz val="24"/>
      <name val="Arial"/>
      <family val="2"/>
      <charset val="204"/>
    </font>
    <font>
      <b/>
      <sz val="16"/>
      <name val="Arial"/>
      <family val="2"/>
      <charset val="204"/>
    </font>
    <font>
      <i/>
      <sz val="8"/>
      <color indexed="8"/>
      <name val="Arial"/>
      <family val="2"/>
      <charset val="204"/>
    </font>
    <font>
      <i/>
      <sz val="6"/>
      <color indexed="9"/>
      <name val="Arial"/>
      <family val="2"/>
    </font>
    <font>
      <sz val="8"/>
      <color indexed="9"/>
      <name val="Arial"/>
      <family val="2"/>
    </font>
    <font>
      <b/>
      <sz val="9"/>
      <color indexed="8"/>
      <name val="Arial"/>
      <family val="2"/>
      <charset val="204"/>
    </font>
    <font>
      <b/>
      <i/>
      <sz val="9"/>
      <name val="Arial"/>
      <family val="2"/>
      <charset val="204"/>
    </font>
    <font>
      <i/>
      <sz val="8"/>
      <color indexed="9"/>
      <name val="Arial"/>
      <family val="2"/>
    </font>
    <font>
      <sz val="8.5"/>
      <color indexed="42"/>
      <name val="Arial"/>
      <family val="2"/>
    </font>
    <font>
      <b/>
      <sz val="8"/>
      <color indexed="9"/>
      <name val="Arial"/>
      <family val="2"/>
      <charset val="204"/>
    </font>
    <font>
      <sz val="8.5"/>
      <name val="Arial"/>
      <family val="2"/>
      <charset val="204"/>
    </font>
    <font>
      <sz val="8.5"/>
      <color indexed="8"/>
      <name val="Arial"/>
      <family val="2"/>
      <charset val="204"/>
    </font>
    <font>
      <b/>
      <sz val="7"/>
      <color indexed="9"/>
      <name val="Arial"/>
      <family val="2"/>
      <charset val="204"/>
    </font>
    <font>
      <b/>
      <sz val="8"/>
      <name val="Arial"/>
      <family val="2"/>
      <charset val="204"/>
    </font>
    <font>
      <sz val="8.5"/>
      <color indexed="14"/>
      <name val="Arial"/>
      <family val="2"/>
      <charset val="204"/>
    </font>
    <font>
      <b/>
      <sz val="8.5"/>
      <color indexed="8"/>
      <name val="Arial"/>
      <family val="2"/>
    </font>
    <font>
      <sz val="10"/>
      <name val="Arial Cyr"/>
      <charset val="204"/>
    </font>
    <font>
      <b/>
      <sz val="10"/>
      <name val="Arial Cyr"/>
      <charset val="204"/>
    </font>
    <font>
      <b/>
      <sz val="12"/>
      <name val="Arial Cyr"/>
      <charset val="204"/>
    </font>
  </fonts>
  <fills count="24">
    <fill>
      <patternFill patternType="none"/>
    </fill>
    <fill>
      <patternFill patternType="gray125"/>
    </fill>
    <fill>
      <patternFill patternType="solid">
        <fgColor indexed="9"/>
        <bgColor indexed="64"/>
      </patternFill>
    </fill>
    <fill>
      <patternFill patternType="solid">
        <fgColor indexed="14"/>
        <bgColor indexed="64"/>
      </patternFill>
    </fill>
    <fill>
      <patternFill patternType="solid">
        <fgColor indexed="22"/>
        <bgColor indexed="64"/>
      </patternFill>
    </fill>
    <fill>
      <patternFill patternType="solid">
        <fgColor indexed="9"/>
        <bgColor indexed="8"/>
      </patternFill>
    </fill>
    <fill>
      <patternFill patternType="solid">
        <fgColor indexed="65"/>
        <bgColor indexed="8"/>
      </patternFill>
    </fill>
    <fill>
      <patternFill patternType="solid">
        <fgColor indexed="44"/>
      </patternFill>
    </fill>
    <fill>
      <patternFill patternType="solid">
        <fgColor indexed="29"/>
      </patternFill>
    </fill>
    <fill>
      <patternFill patternType="solid">
        <fgColor indexed="43"/>
      </patternFill>
    </fill>
    <fill>
      <patternFill patternType="solid">
        <fgColor indexed="47"/>
      </patternFill>
    </fill>
    <fill>
      <patternFill patternType="solid">
        <fgColor indexed="27"/>
      </patternFill>
    </fill>
    <fill>
      <patternFill patternType="solid">
        <fgColor indexed="23"/>
      </patternFill>
    </fill>
    <fill>
      <patternFill patternType="solid">
        <fgColor indexed="51"/>
      </patternFill>
    </fill>
    <fill>
      <patternFill patternType="solid">
        <fgColor indexed="63"/>
      </patternFill>
    </fill>
    <fill>
      <patternFill patternType="solid">
        <fgColor indexed="22"/>
      </patternFill>
    </fill>
    <fill>
      <patternFill patternType="solid">
        <fgColor indexed="46"/>
      </patternFill>
    </fill>
    <fill>
      <patternFill patternType="solid">
        <fgColor indexed="56"/>
      </patternFill>
    </fill>
    <fill>
      <patternFill patternType="solid">
        <fgColor indexed="52"/>
      </patternFill>
    </fill>
    <fill>
      <patternFill patternType="solid">
        <fgColor indexed="54"/>
      </patternFill>
    </fill>
    <fill>
      <patternFill patternType="solid">
        <fgColor indexed="49"/>
      </patternFill>
    </fill>
    <fill>
      <patternFill patternType="solid">
        <fgColor indexed="16"/>
      </patternFill>
    </fill>
    <fill>
      <patternFill patternType="solid">
        <fgColor indexed="23"/>
        <bgColor indexed="64"/>
      </patternFill>
    </fill>
    <fill>
      <patternFill patternType="solid">
        <fgColor theme="0" tint="-0.499984740745262"/>
        <bgColor indexed="64"/>
      </patternFill>
    </fill>
  </fills>
  <borders count="44">
    <border>
      <left/>
      <right/>
      <top/>
      <bottom/>
      <diagonal/>
    </border>
    <border>
      <left/>
      <right/>
      <top/>
      <bottom style="medium">
        <color auto="1"/>
      </bottom>
      <diagonal/>
    </border>
    <border>
      <left/>
      <right/>
      <top style="medium">
        <color auto="1"/>
      </top>
      <bottom/>
      <diagonal/>
    </border>
    <border>
      <left/>
      <right/>
      <top/>
      <bottom style="thin">
        <color auto="1"/>
      </bottom>
      <diagonal/>
    </border>
    <border>
      <left style="medium">
        <color auto="1"/>
      </left>
      <right style="medium">
        <color auto="1"/>
      </right>
      <top style="medium">
        <color auto="1"/>
      </top>
      <bottom/>
      <diagonal/>
    </border>
    <border>
      <left/>
      <right style="thin">
        <color auto="1"/>
      </right>
      <top style="thin">
        <color auto="1"/>
      </top>
      <bottom/>
      <diagonal/>
    </border>
    <border>
      <left style="medium">
        <color auto="1"/>
      </left>
      <right style="medium">
        <color auto="1"/>
      </right>
      <top/>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style="medium">
        <color auto="1"/>
      </right>
      <top/>
      <bottom/>
      <diagonal/>
    </border>
    <border>
      <left/>
      <right style="medium">
        <color auto="1"/>
      </right>
      <top/>
      <bottom style="medium">
        <color auto="1"/>
      </bottom>
      <diagonal/>
    </border>
    <border>
      <left style="thin">
        <color auto="1"/>
      </left>
      <right/>
      <top/>
      <bottom style="thin">
        <color auto="1"/>
      </bottom>
      <diagonal/>
    </border>
    <border>
      <left style="medium">
        <color auto="1"/>
      </left>
      <right style="medium">
        <color auto="1"/>
      </right>
      <top/>
      <bottom style="medium">
        <color auto="1"/>
      </bottom>
      <diagonal/>
    </border>
    <border>
      <left/>
      <right/>
      <top style="thin">
        <color auto="1"/>
      </top>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double">
        <color indexed="16"/>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indexed="64"/>
      </top>
      <bottom/>
      <diagonal/>
    </border>
    <border>
      <left style="thin">
        <color auto="1"/>
      </left>
      <right style="medium">
        <color auto="1"/>
      </right>
      <top style="medium">
        <color auto="1"/>
      </top>
      <bottom style="thick">
        <color auto="1"/>
      </bottom>
      <diagonal/>
    </border>
    <border>
      <left style="thin">
        <color indexed="64"/>
      </left>
      <right style="medium">
        <color indexed="64"/>
      </right>
      <top style="thick">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ck">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auto="1"/>
      </top>
      <bottom style="thin">
        <color auto="1"/>
      </bottom>
      <diagonal/>
    </border>
  </borders>
  <cellStyleXfs count="50">
    <xf numFmtId="0" fontId="0" fillId="0" borderId="0"/>
    <xf numFmtId="0" fontId="1" fillId="0" borderId="0"/>
    <xf numFmtId="165" fontId="1" fillId="0" borderId="0" applyFont="0" applyFill="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0" fontId="33" fillId="9" borderId="0" applyNumberFormat="0" applyBorder="0" applyAlignment="0" applyProtection="0"/>
    <xf numFmtId="0" fontId="33" fillId="11"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2" borderId="0" applyNumberFormat="0" applyBorder="0" applyAlignment="0" applyProtection="0"/>
    <xf numFmtId="0" fontId="33" fillId="11" borderId="0" applyNumberFormat="0" applyBorder="0" applyAlignment="0" applyProtection="0"/>
    <xf numFmtId="0" fontId="33" fillId="8" borderId="0" applyNumberFormat="0" applyBorder="0" applyAlignment="0" applyProtection="0"/>
    <xf numFmtId="0" fontId="34" fillId="11" borderId="0" applyNumberFormat="0" applyBorder="0" applyAlignment="0" applyProtection="0"/>
    <xf numFmtId="0" fontId="34" fillId="8"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1" borderId="0" applyNumberFormat="0" applyBorder="0" applyAlignment="0" applyProtection="0"/>
    <xf numFmtId="0" fontId="34" fillId="8" borderId="0" applyNumberFormat="0" applyBorder="0" applyAlignment="0" applyProtection="0"/>
    <xf numFmtId="0" fontId="1" fillId="9" borderId="15" applyNumberFormat="0" applyFont="0" applyAlignment="0" applyProtection="0"/>
    <xf numFmtId="0" fontId="43" fillId="15" borderId="15" applyNumberFormat="0" applyAlignment="0" applyProtection="0"/>
    <xf numFmtId="0" fontId="44" fillId="11" borderId="0" applyNumberFormat="0" applyBorder="0" applyAlignment="0" applyProtection="0"/>
    <xf numFmtId="0" fontId="45"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3"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46" fillId="0" borderId="0" applyNumberFormat="0" applyFill="0" applyBorder="0" applyAlignment="0" applyProtection="0"/>
    <xf numFmtId="0" fontId="47" fillId="8" borderId="15" applyNumberFormat="0" applyAlignment="0" applyProtection="0"/>
    <xf numFmtId="0" fontId="48" fillId="14" borderId="16" applyNumberFormat="0" applyAlignment="0" applyProtection="0"/>
    <xf numFmtId="0" fontId="49" fillId="0" borderId="17" applyNumberFormat="0" applyFill="0" applyAlignment="0" applyProtection="0"/>
    <xf numFmtId="0" fontId="50" fillId="9" borderId="0" applyNumberFormat="0" applyBorder="0" applyAlignment="0" applyProtection="0"/>
    <xf numFmtId="0" fontId="33" fillId="0" borderId="0"/>
    <xf numFmtId="0" fontId="33" fillId="0" borderId="0"/>
    <xf numFmtId="0" fontId="1" fillId="0" borderId="0"/>
    <xf numFmtId="0" fontId="51" fillId="0" borderId="0" applyNumberFormat="0" applyFill="0" applyBorder="0" applyAlignment="0" applyProtection="0"/>
    <xf numFmtId="0" fontId="52" fillId="0" borderId="18" applyNumberFormat="0" applyFill="0" applyAlignment="0" applyProtection="0"/>
    <xf numFmtId="0" fontId="53" fillId="0" borderId="19" applyNumberFormat="0" applyFill="0" applyAlignment="0" applyProtection="0"/>
    <xf numFmtId="0" fontId="54" fillId="0" borderId="20" applyNumberFormat="0" applyFill="0" applyAlignment="0" applyProtection="0"/>
    <xf numFmtId="0" fontId="54" fillId="0" borderId="0" applyNumberFormat="0" applyFill="0" applyBorder="0" applyAlignment="0" applyProtection="0"/>
    <xf numFmtId="0" fontId="55" fillId="0" borderId="21" applyNumberFormat="0" applyFill="0" applyAlignment="0" applyProtection="0"/>
    <xf numFmtId="0" fontId="55" fillId="15" borderId="22" applyNumberFormat="0" applyAlignment="0" applyProtection="0"/>
    <xf numFmtId="0" fontId="56" fillId="0" borderId="0" applyNumberFormat="0" applyFill="0" applyBorder="0" applyAlignment="0" applyProtection="0"/>
    <xf numFmtId="165" fontId="1" fillId="0" borderId="0" applyFont="0" applyFill="0" applyBorder="0" applyAlignment="0" applyProtection="0"/>
    <xf numFmtId="165" fontId="91" fillId="0" borderId="0" applyFont="0" applyFill="0" applyBorder="0" applyAlignment="0" applyProtection="0"/>
    <xf numFmtId="0" fontId="108" fillId="0" borderId="0"/>
  </cellStyleXfs>
  <cellXfs count="433">
    <xf numFmtId="0" fontId="0" fillId="0" borderId="0" xfId="0"/>
    <xf numFmtId="49" fontId="3" fillId="0" borderId="0" xfId="1" applyNumberFormat="1" applyFont="1" applyFill="1" applyAlignment="1">
      <alignment vertical="top"/>
    </xf>
    <xf numFmtId="49" fontId="2" fillId="0" borderId="0" xfId="1" applyNumberFormat="1" applyFont="1" applyAlignment="1">
      <alignment vertical="top"/>
    </xf>
    <xf numFmtId="49" fontId="3" fillId="0" borderId="0" xfId="1" applyNumberFormat="1" applyFont="1" applyAlignment="1">
      <alignment vertical="top"/>
    </xf>
    <xf numFmtId="49" fontId="3" fillId="0" borderId="0" xfId="1" applyNumberFormat="1" applyFont="1" applyAlignment="1">
      <alignment horizontal="center" vertical="center"/>
    </xf>
    <xf numFmtId="49" fontId="3" fillId="0" borderId="0" xfId="1" applyNumberFormat="1" applyFont="1" applyAlignment="1">
      <alignment horizontal="right" vertical="center"/>
    </xf>
    <xf numFmtId="49" fontId="4" fillId="0" borderId="0" xfId="1" applyNumberFormat="1" applyFont="1" applyAlignment="1">
      <alignment vertical="center"/>
    </xf>
    <xf numFmtId="49" fontId="5" fillId="0" borderId="0" xfId="1" applyNumberFormat="1" applyFont="1" applyAlignment="1">
      <alignment horizontal="right" vertical="top"/>
    </xf>
    <xf numFmtId="49" fontId="6" fillId="0" borderId="0" xfId="1" applyNumberFormat="1" applyFont="1" applyAlignment="1">
      <alignment vertical="top"/>
    </xf>
    <xf numFmtId="0" fontId="7" fillId="2" borderId="0" xfId="1" applyFont="1" applyFill="1" applyAlignment="1">
      <alignment vertical="top"/>
    </xf>
    <xf numFmtId="0" fontId="7" fillId="3" borderId="0" xfId="1" applyFont="1" applyFill="1" applyAlignment="1">
      <alignment vertical="top"/>
    </xf>
    <xf numFmtId="0" fontId="7" fillId="0" borderId="0" xfId="1" applyFont="1" applyAlignment="1">
      <alignment vertical="top"/>
    </xf>
    <xf numFmtId="49" fontId="4" fillId="0" borderId="0" xfId="1" applyNumberFormat="1" applyFont="1" applyAlignment="1">
      <alignment horizontal="center" vertical="center"/>
    </xf>
    <xf numFmtId="49" fontId="8" fillId="0" borderId="0" xfId="1" applyNumberFormat="1" applyFont="1" applyAlignment="1">
      <alignment vertical="top"/>
    </xf>
    <xf numFmtId="49" fontId="7" fillId="0" borderId="0" xfId="1" applyNumberFormat="1" applyFont="1" applyFill="1" applyAlignment="1">
      <alignment vertical="top"/>
    </xf>
    <xf numFmtId="49" fontId="9" fillId="0" borderId="0" xfId="1" applyNumberFormat="1" applyFont="1" applyAlignment="1">
      <alignment vertical="top"/>
    </xf>
    <xf numFmtId="49" fontId="7" fillId="0" borderId="0" xfId="1" applyNumberFormat="1" applyFont="1" applyAlignment="1">
      <alignment vertical="top"/>
    </xf>
    <xf numFmtId="49" fontId="7" fillId="0" borderId="0" xfId="1" applyNumberFormat="1" applyFont="1" applyAlignment="1">
      <alignment horizontal="right" vertical="center"/>
    </xf>
    <xf numFmtId="49" fontId="7" fillId="0" borderId="0" xfId="1" applyNumberFormat="1" applyFont="1" applyAlignment="1">
      <alignment vertical="center"/>
    </xf>
    <xf numFmtId="49" fontId="4" fillId="0" borderId="0" xfId="1" applyNumberFormat="1" applyFont="1" applyAlignment="1">
      <alignment horizontal="right" vertical="center"/>
    </xf>
    <xf numFmtId="49" fontId="4" fillId="0" borderId="0" xfId="1" applyNumberFormat="1" applyFont="1" applyAlignment="1">
      <alignment horizontal="left" vertical="center"/>
    </xf>
    <xf numFmtId="49" fontId="10" fillId="4" borderId="0" xfId="1" applyNumberFormat="1" applyFont="1" applyFill="1" applyAlignment="1">
      <alignment vertical="center"/>
    </xf>
    <xf numFmtId="49" fontId="10" fillId="4" borderId="0" xfId="1" applyNumberFormat="1" applyFont="1" applyFill="1" applyAlignment="1">
      <alignment horizontal="center" vertical="center"/>
    </xf>
    <xf numFmtId="49" fontId="10" fillId="4" borderId="0" xfId="1" applyNumberFormat="1" applyFont="1" applyFill="1" applyAlignment="1">
      <alignment horizontal="left" vertical="center"/>
    </xf>
    <xf numFmtId="49" fontId="11" fillId="4" borderId="0" xfId="1" applyNumberFormat="1" applyFont="1" applyFill="1" applyAlignment="1">
      <alignment horizontal="right" vertical="center"/>
    </xf>
    <xf numFmtId="49" fontId="9" fillId="4" borderId="0" xfId="1" applyNumberFormat="1" applyFont="1" applyFill="1" applyAlignment="1">
      <alignment vertical="center"/>
    </xf>
    <xf numFmtId="49" fontId="10" fillId="4" borderId="0" xfId="1" applyNumberFormat="1" applyFont="1" applyFill="1" applyAlignment="1">
      <alignment horizontal="right" vertical="center"/>
    </xf>
    <xf numFmtId="49" fontId="11" fillId="4" borderId="0" xfId="1" applyNumberFormat="1" applyFont="1" applyFill="1" applyAlignment="1">
      <alignment vertical="center"/>
    </xf>
    <xf numFmtId="49" fontId="12" fillId="4" borderId="0" xfId="1" applyNumberFormat="1" applyFont="1" applyFill="1" applyAlignment="1">
      <alignment horizontal="right" vertical="center"/>
    </xf>
    <xf numFmtId="0" fontId="13" fillId="0" borderId="0" xfId="1" applyFont="1" applyAlignment="1">
      <alignment vertical="center"/>
    </xf>
    <xf numFmtId="164" fontId="14" fillId="0" borderId="1" xfId="1" applyNumberFormat="1" applyFont="1" applyBorder="1" applyAlignment="1">
      <alignment horizontal="center" vertical="center"/>
    </xf>
    <xf numFmtId="49" fontId="14" fillId="0" borderId="1" xfId="1" applyNumberFormat="1" applyFont="1" applyBorder="1" applyAlignment="1">
      <alignment horizontal="left" vertical="center"/>
    </xf>
    <xf numFmtId="49" fontId="14" fillId="0" borderId="1" xfId="1" applyNumberFormat="1" applyFont="1" applyBorder="1" applyAlignment="1">
      <alignment vertical="center"/>
    </xf>
    <xf numFmtId="49" fontId="1" fillId="0" borderId="1" xfId="1" applyNumberFormat="1" applyFont="1" applyBorder="1" applyAlignment="1">
      <alignment vertical="center"/>
    </xf>
    <xf numFmtId="49" fontId="14" fillId="0" borderId="1" xfId="1" applyNumberFormat="1" applyFont="1" applyBorder="1" applyAlignment="1">
      <alignment horizontal="center" vertical="center"/>
    </xf>
    <xf numFmtId="49" fontId="15" fillId="0" borderId="1" xfId="1" applyNumberFormat="1" applyFont="1" applyBorder="1" applyAlignment="1">
      <alignment horizontal="right" vertical="center"/>
    </xf>
    <xf numFmtId="49" fontId="14" fillId="0" borderId="1" xfId="2" applyNumberFormat="1" applyFont="1" applyBorder="1" applyAlignment="1" applyProtection="1">
      <alignment vertical="center"/>
      <protection locked="0"/>
    </xf>
    <xf numFmtId="49" fontId="15" fillId="0" borderId="1" xfId="1" applyNumberFormat="1" applyFont="1" applyBorder="1" applyAlignment="1">
      <alignment vertical="center"/>
    </xf>
    <xf numFmtId="0" fontId="14" fillId="0" borderId="1" xfId="2" applyNumberFormat="1" applyFont="1" applyBorder="1" applyAlignment="1" applyProtection="1">
      <alignment horizontal="right" vertical="center"/>
      <protection locked="0"/>
    </xf>
    <xf numFmtId="0" fontId="15" fillId="0" borderId="1" xfId="1" applyFont="1" applyBorder="1" applyAlignment="1">
      <alignment horizontal="left" vertical="center"/>
    </xf>
    <xf numFmtId="0" fontId="14" fillId="0" borderId="0" xfId="1" applyFont="1" applyAlignment="1">
      <alignment vertical="center"/>
    </xf>
    <xf numFmtId="49" fontId="17" fillId="4" borderId="0" xfId="1" applyNumberFormat="1" applyFont="1" applyFill="1" applyAlignment="1">
      <alignment horizontal="right" vertical="center"/>
    </xf>
    <xf numFmtId="0" fontId="17" fillId="4" borderId="0" xfId="1" applyFont="1" applyFill="1" applyAlignment="1">
      <alignment horizontal="left" vertical="center"/>
    </xf>
    <xf numFmtId="0" fontId="17" fillId="2" borderId="0" xfId="1" applyFont="1" applyFill="1" applyAlignment="1">
      <alignment horizontal="center" vertical="center"/>
    </xf>
    <xf numFmtId="49" fontId="17" fillId="4" borderId="2" xfId="1" applyNumberFormat="1" applyFont="1" applyFill="1" applyBorder="1" applyAlignment="1">
      <alignment horizontal="center" vertical="center"/>
    </xf>
    <xf numFmtId="49" fontId="17" fillId="4" borderId="2" xfId="1" applyNumberFormat="1" applyFont="1" applyFill="1" applyBorder="1" applyAlignment="1">
      <alignment horizontal="right" vertical="center"/>
    </xf>
    <xf numFmtId="49" fontId="17" fillId="4" borderId="0" xfId="1" applyNumberFormat="1" applyFont="1" applyFill="1" applyAlignment="1">
      <alignment horizontal="center" vertical="center"/>
    </xf>
    <xf numFmtId="49" fontId="18" fillId="4" borderId="0" xfId="1" applyNumberFormat="1" applyFont="1" applyFill="1" applyAlignment="1">
      <alignment horizontal="center" vertical="center"/>
    </xf>
    <xf numFmtId="49" fontId="18" fillId="4" borderId="0" xfId="1" applyNumberFormat="1" applyFont="1" applyFill="1" applyAlignment="1">
      <alignment vertical="center"/>
    </xf>
    <xf numFmtId="49" fontId="13" fillId="4" borderId="0" xfId="1" applyNumberFormat="1" applyFont="1" applyFill="1" applyAlignment="1">
      <alignment horizontal="right" vertical="center"/>
    </xf>
    <xf numFmtId="0" fontId="13" fillId="0" borderId="0" xfId="1" applyFont="1" applyAlignment="1">
      <alignment horizontal="center" vertical="center"/>
    </xf>
    <xf numFmtId="49" fontId="13" fillId="0" borderId="0" xfId="1" applyNumberFormat="1" applyFont="1" applyAlignment="1">
      <alignment horizontal="left" vertical="center"/>
    </xf>
    <xf numFmtId="49" fontId="1" fillId="0" borderId="0" xfId="1" applyNumberFormat="1" applyFont="1" applyAlignment="1">
      <alignment vertical="center"/>
    </xf>
    <xf numFmtId="49" fontId="13" fillId="0" borderId="0" xfId="1" applyNumberFormat="1" applyFont="1" applyAlignment="1">
      <alignment horizontal="center" vertical="center"/>
    </xf>
    <xf numFmtId="49" fontId="19" fillId="0" borderId="0" xfId="1" applyNumberFormat="1" applyFont="1" applyAlignment="1">
      <alignment horizontal="right" vertical="center"/>
    </xf>
    <xf numFmtId="49" fontId="19" fillId="0" borderId="0" xfId="1" applyNumberFormat="1" applyFont="1" applyAlignment="1">
      <alignment horizontal="center" vertical="center"/>
    </xf>
    <xf numFmtId="49" fontId="19" fillId="0" borderId="0" xfId="1" applyNumberFormat="1" applyFont="1" applyAlignment="1">
      <alignment vertical="center"/>
    </xf>
    <xf numFmtId="0" fontId="20" fillId="4" borderId="0" xfId="1" applyFont="1" applyFill="1" applyAlignment="1">
      <alignment horizontal="center" vertical="center"/>
    </xf>
    <xf numFmtId="0" fontId="21" fillId="0" borderId="3" xfId="1" applyFont="1" applyBorder="1" applyAlignment="1">
      <alignment vertical="center"/>
    </xf>
    <xf numFmtId="0" fontId="22" fillId="4" borderId="3" xfId="1" applyFont="1" applyFill="1" applyBorder="1" applyAlignment="1">
      <alignment horizontal="center" vertical="center"/>
    </xf>
    <xf numFmtId="14" fontId="24" fillId="0" borderId="3" xfId="1" applyNumberFormat="1" applyFont="1" applyBorder="1" applyAlignment="1">
      <alignment horizontal="center" vertical="center"/>
    </xf>
    <xf numFmtId="0" fontId="24" fillId="0" borderId="3" xfId="1" applyFont="1" applyBorder="1" applyAlignment="1">
      <alignment horizontal="right" vertical="center"/>
    </xf>
    <xf numFmtId="0" fontId="24" fillId="0" borderId="0" xfId="1" applyFont="1" applyAlignment="1">
      <alignment vertical="center"/>
    </xf>
    <xf numFmtId="0" fontId="23" fillId="2" borderId="0" xfId="1" applyFont="1" applyFill="1" applyAlignment="1">
      <alignment vertical="center"/>
    </xf>
    <xf numFmtId="0" fontId="25" fillId="2" borderId="0" xfId="1" applyFont="1" applyFill="1" applyAlignment="1">
      <alignment vertical="center"/>
    </xf>
    <xf numFmtId="0" fontId="26" fillId="2" borderId="0" xfId="1" applyFont="1" applyFill="1" applyAlignment="1">
      <alignment vertical="center"/>
    </xf>
    <xf numFmtId="0" fontId="1" fillId="2" borderId="0" xfId="1" applyFont="1" applyFill="1" applyAlignment="1">
      <alignment vertical="center"/>
    </xf>
    <xf numFmtId="0" fontId="1" fillId="0" borderId="0" xfId="1" applyFont="1" applyAlignment="1">
      <alignment vertical="center"/>
    </xf>
    <xf numFmtId="0" fontId="1" fillId="3" borderId="4" xfId="1" applyFont="1" applyFill="1" applyBorder="1" applyAlignment="1">
      <alignment vertical="center"/>
    </xf>
    <xf numFmtId="0" fontId="1" fillId="0" borderId="4" xfId="1" applyFont="1" applyBorder="1" applyAlignment="1">
      <alignment vertical="center"/>
    </xf>
    <xf numFmtId="0" fontId="21" fillId="4" borderId="0" xfId="1" applyFont="1" applyFill="1" applyAlignment="1">
      <alignment horizontal="center" vertical="center"/>
    </xf>
    <xf numFmtId="0" fontId="21" fillId="0" borderId="0" xfId="1" applyFont="1" applyAlignment="1">
      <alignment horizontal="center" vertical="center"/>
    </xf>
    <xf numFmtId="0" fontId="20" fillId="0" borderId="0" xfId="1" applyFont="1" applyAlignment="1">
      <alignment horizontal="center" vertical="center"/>
    </xf>
    <xf numFmtId="0" fontId="23" fillId="0" borderId="0" xfId="1" applyFont="1" applyAlignment="1">
      <alignment horizontal="left" vertical="center"/>
    </xf>
    <xf numFmtId="0" fontId="23" fillId="0" borderId="0" xfId="1" applyFont="1" applyAlignment="1">
      <alignment vertical="center"/>
    </xf>
    <xf numFmtId="0" fontId="25" fillId="0" borderId="0" xfId="1" applyFont="1" applyAlignment="1">
      <alignment horizontal="center" vertical="center"/>
    </xf>
    <xf numFmtId="0" fontId="27" fillId="5" borderId="5" xfId="1" applyFont="1" applyFill="1" applyBorder="1" applyAlignment="1">
      <alignment horizontal="right" vertical="center"/>
    </xf>
    <xf numFmtId="0" fontId="23" fillId="0" borderId="3" xfId="1" applyFont="1" applyBorder="1" applyAlignment="1">
      <alignment horizontal="left" vertical="center"/>
    </xf>
    <xf numFmtId="0" fontId="24" fillId="0" borderId="3" xfId="1" applyFont="1" applyBorder="1" applyAlignment="1">
      <alignment horizontal="left" vertical="center"/>
    </xf>
    <xf numFmtId="0" fontId="24" fillId="0" borderId="0" xfId="1" applyFont="1" applyAlignment="1">
      <alignment horizontal="left" vertical="center"/>
    </xf>
    <xf numFmtId="0" fontId="23" fillId="2" borderId="0" xfId="1" applyFont="1" applyFill="1" applyAlignment="1">
      <alignment horizontal="left" vertical="center"/>
    </xf>
    <xf numFmtId="0" fontId="25" fillId="2" borderId="0" xfId="1" applyFont="1" applyFill="1" applyAlignment="1">
      <alignment horizontal="left" vertical="center"/>
    </xf>
    <xf numFmtId="0" fontId="1" fillId="3" borderId="6" xfId="1" applyFont="1" applyFill="1" applyBorder="1" applyAlignment="1">
      <alignment vertical="center"/>
    </xf>
    <xf numFmtId="0" fontId="1" fillId="0" borderId="6" xfId="1" applyFont="1" applyBorder="1" applyAlignment="1">
      <alignment vertical="center"/>
    </xf>
    <xf numFmtId="0" fontId="20" fillId="0" borderId="3" xfId="1" applyFont="1" applyBorder="1" applyAlignment="1">
      <alignment vertical="center"/>
    </xf>
    <xf numFmtId="0" fontId="20" fillId="0" borderId="3" xfId="1" applyFont="1" applyBorder="1" applyAlignment="1">
      <alignment horizontal="center" vertical="center"/>
    </xf>
    <xf numFmtId="0" fontId="28" fillId="0" borderId="3" xfId="1" applyFont="1" applyBorder="1" applyAlignment="1">
      <alignment horizontal="center" vertical="center"/>
    </xf>
    <xf numFmtId="0" fontId="24" fillId="0" borderId="7" xfId="1" applyFont="1" applyBorder="1" applyAlignment="1">
      <alignment horizontal="right" vertical="center"/>
    </xf>
    <xf numFmtId="0" fontId="24" fillId="0" borderId="8" xfId="1" applyFont="1" applyBorder="1" applyAlignment="1">
      <alignment horizontal="left" vertical="center"/>
    </xf>
    <xf numFmtId="0" fontId="23" fillId="0" borderId="0" xfId="1" applyFont="1" applyAlignment="1">
      <alignment horizontal="center" vertical="center"/>
    </xf>
    <xf numFmtId="0" fontId="24" fillId="0" borderId="0" xfId="1" applyFont="1" applyAlignment="1">
      <alignment horizontal="right" vertical="center"/>
    </xf>
    <xf numFmtId="0" fontId="25" fillId="0" borderId="0" xfId="1" applyFont="1" applyAlignment="1">
      <alignment horizontal="left" vertical="center"/>
    </xf>
    <xf numFmtId="0" fontId="27" fillId="5" borderId="8" xfId="1" applyFont="1" applyFill="1" applyBorder="1" applyAlignment="1">
      <alignment horizontal="left" vertical="center"/>
    </xf>
    <xf numFmtId="0" fontId="1" fillId="6" borderId="0" xfId="1" applyFont="1" applyFill="1" applyAlignment="1">
      <alignment vertical="center"/>
    </xf>
    <xf numFmtId="0" fontId="23" fillId="0" borderId="0" xfId="1" applyFont="1" applyFill="1" applyAlignment="1">
      <alignment horizontal="left" vertical="center"/>
    </xf>
    <xf numFmtId="0" fontId="29" fillId="0" borderId="0" xfId="1" applyFont="1" applyFill="1" applyAlignment="1">
      <alignment vertical="center"/>
    </xf>
    <xf numFmtId="0" fontId="23" fillId="0" borderId="0" xfId="1" applyFont="1" applyFill="1" applyAlignment="1">
      <alignment vertical="center"/>
    </xf>
    <xf numFmtId="0" fontId="25" fillId="0" borderId="0" xfId="1" applyFont="1" applyFill="1" applyAlignment="1">
      <alignment horizontal="center" vertical="center"/>
    </xf>
    <xf numFmtId="0" fontId="24" fillId="0" borderId="7" xfId="1" applyFont="1" applyBorder="1" applyAlignment="1">
      <alignment horizontal="left" vertical="center"/>
    </xf>
    <xf numFmtId="0" fontId="30" fillId="0" borderId="8" xfId="1" applyFont="1" applyBorder="1" applyAlignment="1">
      <alignment horizontal="left" vertical="center"/>
    </xf>
    <xf numFmtId="0" fontId="25" fillId="2" borderId="3" xfId="1" applyFont="1" applyFill="1" applyBorder="1" applyAlignment="1">
      <alignment horizontal="left" vertical="center"/>
    </xf>
    <xf numFmtId="0" fontId="25" fillId="2" borderId="0" xfId="1" applyFont="1" applyFill="1" applyBorder="1" applyAlignment="1">
      <alignment horizontal="left" vertical="center"/>
    </xf>
    <xf numFmtId="0" fontId="23" fillId="2" borderId="9" xfId="1" applyFont="1" applyFill="1" applyBorder="1" applyAlignment="1">
      <alignment horizontal="left" vertical="center"/>
    </xf>
    <xf numFmtId="0" fontId="26" fillId="2" borderId="0" xfId="1" applyFont="1" applyFill="1" applyBorder="1" applyAlignment="1">
      <alignment vertical="center"/>
    </xf>
    <xf numFmtId="0" fontId="1" fillId="2" borderId="0" xfId="1" applyFont="1" applyFill="1" applyBorder="1" applyAlignment="1">
      <alignment vertical="center"/>
    </xf>
    <xf numFmtId="0" fontId="1" fillId="0" borderId="0" xfId="1" applyFont="1" applyBorder="1" applyAlignment="1">
      <alignment vertical="center"/>
    </xf>
    <xf numFmtId="0" fontId="1" fillId="3" borderId="10" xfId="1" applyFont="1" applyFill="1" applyBorder="1" applyAlignment="1">
      <alignment vertical="center"/>
    </xf>
    <xf numFmtId="0" fontId="29" fillId="0" borderId="0" xfId="1" applyFont="1" applyAlignment="1">
      <alignment vertical="center"/>
    </xf>
    <xf numFmtId="0" fontId="1" fillId="3" borderId="11" xfId="1" applyFont="1" applyFill="1" applyBorder="1" applyAlignment="1">
      <alignment vertical="center"/>
    </xf>
    <xf numFmtId="0" fontId="30" fillId="0" borderId="0" xfId="1" applyFont="1" applyAlignment="1">
      <alignment horizontal="left" vertical="center"/>
    </xf>
    <xf numFmtId="0" fontId="27" fillId="5" borderId="0" xfId="1" applyFont="1" applyFill="1" applyBorder="1" applyAlignment="1">
      <alignment horizontal="left" vertical="center"/>
    </xf>
    <xf numFmtId="0" fontId="24" fillId="0" borderId="12" xfId="1" applyFont="1" applyBorder="1" applyAlignment="1">
      <alignment horizontal="left" vertical="center"/>
    </xf>
    <xf numFmtId="0" fontId="26" fillId="2" borderId="9" xfId="1" applyFont="1" applyFill="1" applyBorder="1" applyAlignment="1">
      <alignment vertical="center"/>
    </xf>
    <xf numFmtId="0" fontId="23" fillId="2" borderId="0" xfId="1" applyFont="1" applyFill="1" applyBorder="1" applyAlignment="1">
      <alignment horizontal="left" vertical="center"/>
    </xf>
    <xf numFmtId="0" fontId="31" fillId="2" borderId="0" xfId="1" applyFont="1" applyFill="1" applyAlignment="1">
      <alignment horizontal="left" vertical="center"/>
    </xf>
    <xf numFmtId="0" fontId="27" fillId="0" borderId="0" xfId="1" applyFont="1" applyAlignment="1">
      <alignment horizontal="left" vertical="center"/>
    </xf>
    <xf numFmtId="0" fontId="32" fillId="0" borderId="9" xfId="1" applyFont="1" applyBorder="1" applyAlignment="1">
      <alignment horizontal="right" vertical="center"/>
    </xf>
    <xf numFmtId="0" fontId="1" fillId="0" borderId="13" xfId="1" applyFont="1" applyBorder="1" applyAlignment="1">
      <alignment vertical="center"/>
    </xf>
    <xf numFmtId="0" fontId="24" fillId="5" borderId="12" xfId="1" applyFont="1" applyFill="1" applyBorder="1" applyAlignment="1">
      <alignment horizontal="left" vertical="center"/>
    </xf>
    <xf numFmtId="0" fontId="20" fillId="0" borderId="0" xfId="1" applyFont="1" applyAlignment="1">
      <alignment horizontal="right"/>
    </xf>
    <xf numFmtId="0" fontId="20" fillId="2" borderId="0" xfId="1" applyFont="1" applyFill="1" applyAlignment="1">
      <alignment horizontal="right" vertical="center"/>
    </xf>
    <xf numFmtId="0" fontId="23" fillId="2" borderId="14" xfId="1" applyFont="1" applyFill="1" applyBorder="1" applyAlignment="1">
      <alignment horizontal="left" vertical="center"/>
    </xf>
    <xf numFmtId="0" fontId="25" fillId="2" borderId="5" xfId="1" applyFont="1" applyFill="1" applyBorder="1" applyAlignment="1">
      <alignment horizontal="left" vertical="center"/>
    </xf>
    <xf numFmtId="0" fontId="23" fillId="2" borderId="12" xfId="1" applyFont="1" applyFill="1" applyBorder="1" applyAlignment="1">
      <alignment horizontal="left" vertical="center"/>
    </xf>
    <xf numFmtId="0" fontId="20" fillId="2" borderId="0" xfId="1" applyFont="1" applyFill="1" applyAlignment="1">
      <alignment horizontal="left" vertical="center"/>
    </xf>
    <xf numFmtId="0" fontId="1" fillId="0" borderId="0" xfId="1"/>
    <xf numFmtId="0" fontId="1" fillId="0" borderId="0" xfId="1" applyAlignment="1">
      <alignment horizontal="center"/>
    </xf>
    <xf numFmtId="0" fontId="23" fillId="0" borderId="0" xfId="1" applyFont="1" applyAlignment="1">
      <alignment horizontal="left"/>
    </xf>
    <xf numFmtId="0" fontId="23" fillId="0" borderId="0" xfId="1" applyFont="1"/>
    <xf numFmtId="0" fontId="23" fillId="0" borderId="0" xfId="1" applyFont="1" applyAlignment="1">
      <alignment horizontal="center"/>
    </xf>
    <xf numFmtId="0" fontId="25" fillId="0" borderId="0" xfId="1" applyFont="1" applyAlignment="1">
      <alignment horizontal="right"/>
    </xf>
    <xf numFmtId="0" fontId="25" fillId="0" borderId="0" xfId="1" applyFont="1" applyAlignment="1">
      <alignment horizontal="left"/>
    </xf>
    <xf numFmtId="0" fontId="23" fillId="0" borderId="7" xfId="1" applyFont="1" applyBorder="1" applyAlignment="1">
      <alignment horizontal="left"/>
    </xf>
    <xf numFmtId="0" fontId="23" fillId="0" borderId="0" xfId="1" applyFont="1" applyBorder="1" applyAlignment="1">
      <alignment horizontal="left"/>
    </xf>
    <xf numFmtId="0" fontId="25" fillId="0" borderId="0" xfId="1" applyFont="1" applyBorder="1" applyAlignment="1">
      <alignment horizontal="left"/>
    </xf>
    <xf numFmtId="0" fontId="34" fillId="0" borderId="0" xfId="1" applyFont="1" applyBorder="1"/>
    <xf numFmtId="0" fontId="1" fillId="0" borderId="0" xfId="1" applyBorder="1"/>
    <xf numFmtId="0" fontId="35" fillId="0" borderId="0" xfId="1" applyFont="1" applyAlignment="1">
      <alignment horizontal="center"/>
    </xf>
    <xf numFmtId="0" fontId="35" fillId="0" borderId="0" xfId="1" applyFont="1" applyAlignment="1">
      <alignment horizontal="left"/>
    </xf>
    <xf numFmtId="0" fontId="35" fillId="0" borderId="0" xfId="1" applyFont="1"/>
    <xf numFmtId="0" fontId="36" fillId="0" borderId="0" xfId="1" applyFont="1" applyAlignment="1">
      <alignment horizontal="right"/>
    </xf>
    <xf numFmtId="0" fontId="36" fillId="0" borderId="0" xfId="1" applyFont="1"/>
    <xf numFmtId="0" fontId="18" fillId="0" borderId="0" xfId="1" applyFont="1"/>
    <xf numFmtId="0" fontId="34" fillId="0" borderId="0" xfId="1" applyFont="1"/>
    <xf numFmtId="0" fontId="37" fillId="0" borderId="0" xfId="1" applyFont="1" applyFill="1"/>
    <xf numFmtId="0" fontId="38" fillId="0" borderId="0" xfId="1" applyFont="1"/>
    <xf numFmtId="0" fontId="39" fillId="0" borderId="0" xfId="1" applyFont="1" applyAlignment="1">
      <alignment horizontal="left"/>
    </xf>
    <xf numFmtId="0" fontId="39" fillId="0" borderId="0" xfId="1" applyFont="1"/>
    <xf numFmtId="0" fontId="39" fillId="0" borderId="0" xfId="1" applyFont="1" applyAlignment="1">
      <alignment horizontal="center"/>
    </xf>
    <xf numFmtId="0" fontId="40" fillId="0" borderId="0" xfId="1" applyFont="1" applyAlignment="1">
      <alignment horizontal="right"/>
    </xf>
    <xf numFmtId="0" fontId="40" fillId="0" borderId="0" xfId="1" applyFont="1"/>
    <xf numFmtId="0" fontId="1" fillId="0" borderId="0" xfId="1" applyAlignment="1">
      <alignment horizontal="left"/>
    </xf>
    <xf numFmtId="0" fontId="18" fillId="0" borderId="0" xfId="1" applyFont="1" applyAlignment="1">
      <alignment horizontal="right"/>
    </xf>
    <xf numFmtId="49" fontId="9" fillId="0" borderId="0" xfId="0" applyNumberFormat="1" applyFont="1" applyFill="1" applyAlignment="1">
      <alignment vertical="top"/>
    </xf>
    <xf numFmtId="0" fontId="9" fillId="0" borderId="0" xfId="0" applyFont="1" applyFill="1" applyAlignment="1">
      <alignment vertical="top"/>
    </xf>
    <xf numFmtId="0" fontId="1" fillId="0" borderId="0" xfId="0" applyFont="1" applyFill="1" applyAlignment="1">
      <alignment vertical="top"/>
    </xf>
    <xf numFmtId="0" fontId="57" fillId="0" borderId="0" xfId="0" applyFont="1" applyFill="1" applyAlignment="1">
      <alignment vertical="top"/>
    </xf>
    <xf numFmtId="0" fontId="58" fillId="0" borderId="0" xfId="0" applyFont="1" applyFill="1" applyAlignment="1">
      <alignment vertical="top"/>
    </xf>
    <xf numFmtId="0" fontId="59" fillId="0" borderId="0" xfId="0" applyFont="1" applyFill="1" applyAlignment="1">
      <alignment vertical="top"/>
    </xf>
    <xf numFmtId="0" fontId="57" fillId="0" borderId="0" xfId="0" applyFont="1" applyFill="1" applyAlignment="1">
      <alignment horizontal="left"/>
    </xf>
    <xf numFmtId="0" fontId="60" fillId="0" borderId="0" xfId="0" applyFont="1" applyFill="1" applyAlignment="1">
      <alignment vertical="top"/>
    </xf>
    <xf numFmtId="49" fontId="61" fillId="0" borderId="0" xfId="0" applyNumberFormat="1" applyFont="1" applyFill="1" applyAlignment="1">
      <alignment horizontal="left"/>
    </xf>
    <xf numFmtId="0" fontId="61" fillId="0" borderId="0" xfId="0" applyFont="1" applyFill="1" applyAlignment="1">
      <alignment horizontal="left" vertical="center"/>
    </xf>
    <xf numFmtId="0" fontId="1" fillId="0" borderId="0" xfId="0" applyFont="1" applyFill="1"/>
    <xf numFmtId="0" fontId="58" fillId="0" borderId="0" xfId="0" applyFont="1" applyFill="1"/>
    <xf numFmtId="0" fontId="62" fillId="0" borderId="0" xfId="0" applyFont="1" applyFill="1"/>
    <xf numFmtId="0" fontId="59" fillId="0" borderId="0" xfId="0" applyFont="1" applyFill="1"/>
    <xf numFmtId="0" fontId="63" fillId="0" borderId="0" xfId="0" applyFont="1" applyFill="1"/>
    <xf numFmtId="0" fontId="60" fillId="0" borderId="0" xfId="0" applyFont="1" applyFill="1"/>
    <xf numFmtId="0" fontId="9" fillId="0" borderId="0" xfId="0" applyFont="1" applyFill="1" applyAlignment="1">
      <alignment vertical="center"/>
    </xf>
    <xf numFmtId="0" fontId="57" fillId="0" borderId="0" xfId="0" applyFont="1" applyFill="1" applyAlignment="1">
      <alignment vertical="center"/>
    </xf>
    <xf numFmtId="0" fontId="64" fillId="0" borderId="0" xfId="0" applyFont="1" applyFill="1" applyAlignment="1">
      <alignment vertical="center"/>
    </xf>
    <xf numFmtId="49" fontId="57" fillId="0" borderId="0" xfId="0" applyNumberFormat="1" applyFont="1" applyFill="1" applyAlignment="1">
      <alignment vertical="center"/>
    </xf>
    <xf numFmtId="49" fontId="57" fillId="0" borderId="0" xfId="0" applyNumberFormat="1" applyFont="1" applyFill="1" applyAlignment="1">
      <alignment horizontal="right" vertical="center"/>
    </xf>
    <xf numFmtId="49" fontId="65" fillId="0" borderId="0" xfId="0" applyNumberFormat="1" applyFont="1" applyFill="1" applyAlignment="1">
      <alignment horizontal="right" vertical="center"/>
    </xf>
    <xf numFmtId="0" fontId="66" fillId="0" borderId="23" xfId="0" applyFont="1" applyFill="1" applyBorder="1" applyAlignment="1">
      <alignment vertical="center"/>
    </xf>
    <xf numFmtId="49" fontId="66" fillId="0" borderId="23" xfId="0" applyNumberFormat="1" applyFont="1" applyFill="1" applyBorder="1" applyAlignment="1">
      <alignment vertical="center"/>
    </xf>
    <xf numFmtId="0" fontId="67" fillId="0" borderId="23" xfId="0" applyFont="1" applyFill="1" applyBorder="1" applyAlignment="1">
      <alignment vertical="center"/>
    </xf>
    <xf numFmtId="0" fontId="68" fillId="0" borderId="23" xfId="0" applyFont="1" applyFill="1" applyBorder="1" applyAlignment="1">
      <alignment vertical="center"/>
    </xf>
    <xf numFmtId="49" fontId="66" fillId="0" borderId="23" xfId="47" applyNumberFormat="1" applyFont="1" applyFill="1" applyBorder="1" applyAlignment="1" applyProtection="1">
      <alignment vertical="center"/>
      <protection locked="0"/>
    </xf>
    <xf numFmtId="49" fontId="68" fillId="0" borderId="23" xfId="0" applyNumberFormat="1" applyFont="1" applyFill="1" applyBorder="1" applyAlignment="1">
      <alignment vertical="center"/>
    </xf>
    <xf numFmtId="0" fontId="66" fillId="0" borderId="23" xfId="47" applyNumberFormat="1" applyFont="1" applyFill="1" applyBorder="1" applyAlignment="1" applyProtection="1">
      <alignment horizontal="right" vertical="center"/>
      <protection locked="0"/>
    </xf>
    <xf numFmtId="49" fontId="16" fillId="0" borderId="23" xfId="0" applyNumberFormat="1" applyFont="1" applyFill="1" applyBorder="1" applyAlignment="1">
      <alignment horizontal="right" vertical="center"/>
    </xf>
    <xf numFmtId="0" fontId="17" fillId="0" borderId="0" xfId="0" applyFont="1" applyFill="1" applyAlignment="1">
      <alignment horizontal="right" vertical="center"/>
    </xf>
    <xf numFmtId="0" fontId="17" fillId="0" borderId="0" xfId="0" applyFont="1" applyFill="1" applyAlignment="1">
      <alignment horizontal="center"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8" fillId="0" borderId="0" xfId="0" applyFont="1" applyFill="1" applyAlignment="1">
      <alignment vertical="center"/>
    </xf>
    <xf numFmtId="0" fontId="13" fillId="0" borderId="0" xfId="0" applyFont="1" applyFill="1" applyAlignment="1">
      <alignment horizontal="right" vertical="center"/>
    </xf>
    <xf numFmtId="0" fontId="13" fillId="0" borderId="0" xfId="0" applyFont="1" applyFill="1" applyAlignment="1">
      <alignment horizontal="center" vertical="center"/>
    </xf>
    <xf numFmtId="0" fontId="13" fillId="0" borderId="0" xfId="0" applyFont="1" applyFill="1" applyAlignment="1">
      <alignment horizontal="left" vertical="center"/>
    </xf>
    <xf numFmtId="0" fontId="0" fillId="0" borderId="0" xfId="0" applyFont="1" applyFill="1" applyAlignment="1">
      <alignment vertical="center"/>
    </xf>
    <xf numFmtId="0" fontId="19" fillId="0" borderId="0" xfId="0" applyFont="1" applyFill="1" applyAlignment="1">
      <alignment horizontal="center" vertical="center"/>
    </xf>
    <xf numFmtId="0" fontId="19" fillId="0" borderId="0" xfId="0" applyFont="1" applyFill="1" applyAlignment="1">
      <alignment vertical="center"/>
    </xf>
    <xf numFmtId="0" fontId="20" fillId="0" borderId="0" xfId="0" applyFont="1" applyFill="1" applyAlignment="1">
      <alignment horizontal="center" vertical="center"/>
    </xf>
    <xf numFmtId="0" fontId="69" fillId="0" borderId="3" xfId="0" applyFont="1" applyFill="1" applyBorder="1" applyAlignment="1">
      <alignment vertical="center"/>
    </xf>
    <xf numFmtId="0" fontId="70" fillId="0" borderId="3" xfId="0" applyFont="1" applyFill="1" applyBorder="1" applyAlignment="1">
      <alignment horizontal="center" vertical="center"/>
    </xf>
    <xf numFmtId="0" fontId="71" fillId="0" borderId="3" xfId="0" applyFont="1" applyFill="1" applyBorder="1" applyAlignment="1">
      <alignment vertical="center"/>
    </xf>
    <xf numFmtId="0" fontId="4" fillId="0" borderId="3" xfId="0" applyFont="1" applyFill="1" applyBorder="1" applyAlignment="1">
      <alignment vertical="center"/>
    </xf>
    <xf numFmtId="0" fontId="72" fillId="0" borderId="3" xfId="0" applyFont="1" applyFill="1" applyBorder="1" applyAlignment="1">
      <alignment horizontal="center" vertical="center"/>
    </xf>
    <xf numFmtId="0" fontId="4" fillId="0" borderId="0" xfId="0" applyFont="1" applyFill="1" applyAlignment="1">
      <alignment vertical="center"/>
    </xf>
    <xf numFmtId="0" fontId="72" fillId="0" borderId="0" xfId="0" applyFont="1" applyFill="1" applyAlignment="1">
      <alignment vertical="center"/>
    </xf>
    <xf numFmtId="0" fontId="73" fillId="0" borderId="0" xfId="0" applyFont="1" applyFill="1" applyAlignment="1">
      <alignment vertical="center"/>
    </xf>
    <xf numFmtId="0" fontId="74" fillId="0" borderId="0" xfId="0" applyFont="1" applyFill="1" applyAlignment="1">
      <alignment vertical="center"/>
    </xf>
    <xf numFmtId="0" fontId="26" fillId="0" borderId="0" xfId="0" applyFont="1" applyFill="1" applyAlignment="1">
      <alignment vertical="center"/>
    </xf>
    <xf numFmtId="0" fontId="75" fillId="0" borderId="0" xfId="0" applyFont="1" applyFill="1" applyAlignment="1">
      <alignment horizontal="center" vertical="center"/>
    </xf>
    <xf numFmtId="0" fontId="21" fillId="0" borderId="0" xfId="0" applyFont="1" applyFill="1" applyAlignment="1">
      <alignment horizontal="center" vertical="center"/>
    </xf>
    <xf numFmtId="0" fontId="76" fillId="0" borderId="0" xfId="0" applyFont="1" applyFill="1" applyAlignment="1">
      <alignment horizontal="center" vertical="center"/>
    </xf>
    <xf numFmtId="0" fontId="77" fillId="0" borderId="3" xfId="0" applyFont="1" applyFill="1" applyBorder="1" applyAlignment="1">
      <alignment vertical="center"/>
    </xf>
    <xf numFmtId="0" fontId="78" fillId="0" borderId="7" xfId="0" applyFont="1" applyFill="1" applyBorder="1" applyAlignment="1">
      <alignment horizontal="right" vertical="center"/>
    </xf>
    <xf numFmtId="0" fontId="79" fillId="0" borderId="0" xfId="0" applyFont="1" applyFill="1" applyAlignment="1">
      <alignment vertical="center"/>
    </xf>
    <xf numFmtId="0" fontId="74" fillId="0" borderId="0" xfId="0" applyFont="1" applyFill="1" applyAlignment="1">
      <alignment horizontal="center" vertical="center"/>
    </xf>
    <xf numFmtId="0" fontId="77" fillId="0" borderId="0" xfId="0" applyFont="1" applyFill="1" applyAlignment="1">
      <alignment vertical="center"/>
    </xf>
    <xf numFmtId="0" fontId="80" fillId="0" borderId="0" xfId="0" applyFont="1" applyFill="1" applyAlignment="1">
      <alignment vertical="center"/>
    </xf>
    <xf numFmtId="0" fontId="81" fillId="0" borderId="8" xfId="0" applyFont="1" applyFill="1" applyBorder="1" applyAlignment="1">
      <alignment horizontal="center" vertical="center"/>
    </xf>
    <xf numFmtId="0" fontId="72" fillId="0" borderId="0" xfId="0" applyFont="1" applyFill="1" applyAlignment="1">
      <alignment horizontal="left" vertical="center"/>
    </xf>
    <xf numFmtId="0" fontId="72" fillId="0" borderId="0" xfId="0" applyFont="1" applyFill="1" applyAlignment="1">
      <alignment horizontal="right" vertical="center"/>
    </xf>
    <xf numFmtId="0" fontId="4" fillId="0" borderId="8" xfId="0" applyFont="1" applyFill="1" applyBorder="1" applyAlignment="1">
      <alignment vertical="center"/>
    </xf>
    <xf numFmtId="0" fontId="78" fillId="0" borderId="3" xfId="0" applyFont="1" applyFill="1" applyBorder="1" applyAlignment="1">
      <alignment horizontal="right" vertical="center"/>
    </xf>
    <xf numFmtId="0" fontId="21" fillId="0" borderId="3" xfId="0" applyFont="1" applyFill="1" applyBorder="1" applyAlignment="1">
      <alignment vertical="center"/>
    </xf>
    <xf numFmtId="0" fontId="82" fillId="0" borderId="3" xfId="0" applyFont="1" applyFill="1" applyBorder="1" applyAlignment="1">
      <alignment horizontal="center" vertical="center"/>
    </xf>
    <xf numFmtId="0" fontId="72" fillId="0" borderId="7" xfId="0" applyFont="1" applyFill="1" applyBorder="1" applyAlignment="1">
      <alignment horizontal="center" vertical="center"/>
    </xf>
    <xf numFmtId="0" fontId="72" fillId="0" borderId="8" xfId="0" applyFont="1" applyFill="1" applyBorder="1" applyAlignment="1">
      <alignment vertical="center"/>
    </xf>
    <xf numFmtId="0" fontId="4" fillId="0" borderId="0" xfId="0" applyFont="1" applyFill="1" applyAlignment="1">
      <alignment horizontal="left" vertical="center"/>
    </xf>
    <xf numFmtId="0" fontId="73" fillId="0" borderId="0" xfId="0" applyFont="1" applyFill="1" applyAlignment="1">
      <alignment horizontal="left" vertical="center"/>
    </xf>
    <xf numFmtId="0" fontId="83" fillId="0" borderId="0" xfId="0" applyFont="1" applyFill="1" applyAlignment="1">
      <alignment vertical="center"/>
    </xf>
    <xf numFmtId="0" fontId="84" fillId="0" borderId="0" xfId="0" applyFont="1" applyFill="1" applyAlignment="1">
      <alignment horizontal="right" vertical="center"/>
    </xf>
    <xf numFmtId="0" fontId="82" fillId="0" borderId="0" xfId="0" applyFont="1" applyFill="1" applyAlignment="1">
      <alignment horizontal="center" vertical="center"/>
    </xf>
    <xf numFmtId="0" fontId="72" fillId="0" borderId="0" xfId="0" applyFont="1" applyFill="1" applyAlignment="1">
      <alignment horizontal="center" vertical="center"/>
    </xf>
    <xf numFmtId="0" fontId="84" fillId="0" borderId="3" xfId="0" applyFont="1" applyFill="1" applyBorder="1" applyAlignment="1">
      <alignment horizontal="right" vertical="center"/>
    </xf>
    <xf numFmtId="0" fontId="4" fillId="0" borderId="0" xfId="0" applyFont="1" applyFill="1" applyAlignment="1">
      <alignment horizontal="center" vertical="center"/>
    </xf>
    <xf numFmtId="0" fontId="73" fillId="0" borderId="8" xfId="0" applyFont="1" applyFill="1" applyBorder="1" applyAlignment="1">
      <alignment vertical="center"/>
    </xf>
    <xf numFmtId="0" fontId="74" fillId="0" borderId="0" xfId="0" applyFont="1" applyFill="1" applyAlignment="1">
      <alignment horizontal="left" vertical="center"/>
    </xf>
    <xf numFmtId="0" fontId="72" fillId="0" borderId="8" xfId="0" applyFont="1" applyFill="1" applyBorder="1" applyAlignment="1">
      <alignment horizontal="left" vertical="center"/>
    </xf>
    <xf numFmtId="0" fontId="73" fillId="0" borderId="8" xfId="0" applyFont="1" applyFill="1" applyBorder="1" applyAlignment="1">
      <alignment horizontal="left" vertical="center"/>
    </xf>
    <xf numFmtId="0" fontId="84" fillId="0" borderId="8" xfId="0" applyFont="1" applyFill="1" applyBorder="1" applyAlignment="1">
      <alignment horizontal="right" vertical="center"/>
    </xf>
    <xf numFmtId="0" fontId="85" fillId="0" borderId="8" xfId="0" applyFont="1" applyFill="1" applyBorder="1" applyAlignment="1">
      <alignment horizontal="center" vertical="center"/>
    </xf>
    <xf numFmtId="0" fontId="86" fillId="0" borderId="0" xfId="0" applyFont="1" applyFill="1" applyAlignment="1">
      <alignment horizontal="left" vertical="center"/>
    </xf>
    <xf numFmtId="0" fontId="86" fillId="0" borderId="12" xfId="0" applyFont="1" applyFill="1" applyBorder="1" applyAlignment="1">
      <alignment horizontal="left" vertical="center"/>
    </xf>
    <xf numFmtId="0" fontId="84" fillId="0" borderId="7" xfId="0" applyFont="1" applyFill="1" applyBorder="1" applyAlignment="1">
      <alignment horizontal="right" vertical="center"/>
    </xf>
    <xf numFmtId="0" fontId="26" fillId="0" borderId="0" xfId="0" applyFont="1" applyFill="1" applyAlignment="1">
      <alignment horizontal="right" vertical="center"/>
    </xf>
    <xf numFmtId="0" fontId="73" fillId="0" borderId="0" xfId="0" applyFont="1" applyFill="1" applyAlignment="1">
      <alignment horizontal="right" vertical="center"/>
    </xf>
    <xf numFmtId="0" fontId="26" fillId="0" borderId="3" xfId="0" applyFont="1" applyFill="1" applyBorder="1" applyAlignment="1">
      <alignment horizontal="right" vertical="center"/>
    </xf>
    <xf numFmtId="0" fontId="87" fillId="0" borderId="0" xfId="0" applyFont="1" applyFill="1" applyAlignment="1">
      <alignment horizontal="right" vertical="center"/>
    </xf>
    <xf numFmtId="0" fontId="88" fillId="0" borderId="0" xfId="0" applyFont="1" applyFill="1" applyAlignment="1">
      <alignment horizontal="left" vertical="center"/>
    </xf>
    <xf numFmtId="0" fontId="81" fillId="0" borderId="0" xfId="0" applyFont="1" applyFill="1" applyBorder="1" applyAlignment="1">
      <alignment horizontal="center" vertical="center"/>
    </xf>
    <xf numFmtId="0" fontId="69" fillId="0" borderId="0" xfId="0" applyFont="1" applyFill="1" applyAlignment="1">
      <alignment horizontal="center" vertical="center"/>
    </xf>
    <xf numFmtId="0" fontId="74" fillId="0" borderId="0" xfId="0" applyFont="1" applyFill="1" applyBorder="1" applyAlignment="1">
      <alignment horizontal="left" vertical="center"/>
    </xf>
    <xf numFmtId="0" fontId="75" fillId="0" borderId="0" xfId="0" applyFont="1" applyFill="1" applyAlignment="1">
      <alignment vertical="center"/>
    </xf>
    <xf numFmtId="0" fontId="71" fillId="0" borderId="0" xfId="0" applyFont="1" applyFill="1" applyAlignment="1">
      <alignment vertical="center"/>
    </xf>
    <xf numFmtId="0" fontId="4" fillId="0" borderId="0" xfId="0" applyFont="1" applyFill="1" applyBorder="1" applyAlignment="1">
      <alignment vertical="center"/>
    </xf>
    <xf numFmtId="0" fontId="86" fillId="0" borderId="0" xfId="0" applyFont="1" applyFill="1" applyBorder="1" applyAlignment="1">
      <alignment horizontal="left" vertical="center"/>
    </xf>
    <xf numFmtId="0" fontId="89" fillId="0" borderId="0" xfId="0" applyFont="1" applyFill="1" applyAlignment="1">
      <alignment vertical="center"/>
    </xf>
    <xf numFmtId="0" fontId="73" fillId="0" borderId="0" xfId="0" applyFont="1" applyFill="1" applyBorder="1" applyAlignment="1">
      <alignment vertical="center"/>
    </xf>
    <xf numFmtId="0" fontId="73" fillId="0" borderId="0" xfId="0" applyFont="1" applyFill="1" applyBorder="1" applyAlignment="1">
      <alignment horizontal="left" vertical="center"/>
    </xf>
    <xf numFmtId="49" fontId="75" fillId="0" borderId="0" xfId="0" applyNumberFormat="1" applyFont="1" applyFill="1" applyAlignment="1">
      <alignment horizontal="center" vertical="center"/>
    </xf>
    <xf numFmtId="1" fontId="74" fillId="0" borderId="0" xfId="0" applyNumberFormat="1" applyFont="1" applyFill="1" applyAlignment="1">
      <alignment horizontal="center" vertical="center"/>
    </xf>
    <xf numFmtId="49" fontId="4" fillId="0" borderId="0" xfId="0" applyNumberFormat="1" applyFont="1" applyFill="1" applyAlignment="1">
      <alignment vertical="center"/>
    </xf>
    <xf numFmtId="49" fontId="80" fillId="0" borderId="0" xfId="0" applyNumberFormat="1" applyFont="1" applyFill="1" applyAlignment="1">
      <alignment vertical="center"/>
    </xf>
    <xf numFmtId="49" fontId="72" fillId="0" borderId="0" xfId="0" applyNumberFormat="1" applyFont="1" applyFill="1" applyAlignment="1">
      <alignment horizontal="center" vertical="center"/>
    </xf>
    <xf numFmtId="49" fontId="72" fillId="0" borderId="0" xfId="0" applyNumberFormat="1" applyFont="1" applyFill="1" applyAlignment="1">
      <alignment vertical="center"/>
    </xf>
    <xf numFmtId="49" fontId="4" fillId="0" borderId="0" xfId="0" applyNumberFormat="1" applyFont="1" applyFill="1" applyBorder="1" applyAlignment="1">
      <alignment vertical="center"/>
    </xf>
    <xf numFmtId="49" fontId="74" fillId="0" borderId="0" xfId="0" applyNumberFormat="1" applyFont="1" applyFill="1" applyAlignment="1">
      <alignment vertical="center"/>
    </xf>
    <xf numFmtId="49" fontId="73" fillId="0" borderId="0" xfId="0" applyNumberFormat="1" applyFont="1" applyFill="1" applyBorder="1" applyAlignment="1">
      <alignment vertical="center"/>
    </xf>
    <xf numFmtId="49" fontId="73" fillId="0" borderId="0" xfId="0" applyNumberFormat="1" applyFont="1" applyFill="1" applyAlignment="1">
      <alignment vertical="center"/>
    </xf>
    <xf numFmtId="49" fontId="74" fillId="0" borderId="0" xfId="0" applyNumberFormat="1" applyFont="1" applyFill="1" applyBorder="1" applyAlignment="1">
      <alignment vertical="center"/>
    </xf>
    <xf numFmtId="0" fontId="90" fillId="0" borderId="0" xfId="0" applyFont="1" applyFill="1" applyAlignment="1">
      <alignment horizontal="right" vertical="center"/>
    </xf>
    <xf numFmtId="0" fontId="20" fillId="0" borderId="0" xfId="0" applyFont="1" applyFill="1" applyAlignment="1">
      <alignment horizontal="right" vertical="center"/>
    </xf>
    <xf numFmtId="0" fontId="0" fillId="0" borderId="0" xfId="0" applyFill="1"/>
    <xf numFmtId="0" fontId="0" fillId="0" borderId="0" xfId="0" applyFont="1" applyFill="1"/>
    <xf numFmtId="0" fontId="71" fillId="0" borderId="0" xfId="0" applyFont="1" applyFill="1"/>
    <xf numFmtId="0" fontId="81" fillId="0" borderId="0" xfId="0" applyFont="1" applyFill="1"/>
    <xf numFmtId="0" fontId="80" fillId="0" borderId="0" xfId="0" applyFont="1" applyFill="1"/>
    <xf numFmtId="0" fontId="73" fillId="0" borderId="0" xfId="0" applyFont="1" applyFill="1"/>
    <xf numFmtId="0" fontId="34" fillId="0" borderId="0" xfId="0" applyFont="1" applyFill="1"/>
    <xf numFmtId="0" fontId="0" fillId="0" borderId="0" xfId="0" applyFont="1"/>
    <xf numFmtId="0" fontId="80" fillId="0" borderId="0" xfId="0" applyFont="1"/>
    <xf numFmtId="49" fontId="57" fillId="0" borderId="0" xfId="1" applyNumberFormat="1" applyFont="1" applyAlignment="1">
      <alignment horizontal="left" vertical="top"/>
    </xf>
    <xf numFmtId="49" fontId="92" fillId="0" borderId="0" xfId="1" applyNumberFormat="1" applyFont="1" applyAlignment="1">
      <alignment vertical="top"/>
    </xf>
    <xf numFmtId="49" fontId="3" fillId="0" borderId="0" xfId="1" applyNumberFormat="1" applyFont="1" applyAlignment="1">
      <alignment vertical="center"/>
    </xf>
    <xf numFmtId="49" fontId="93" fillId="0" borderId="0" xfId="1" applyNumberFormat="1" applyFont="1" applyAlignment="1">
      <alignment vertical="top"/>
    </xf>
    <xf numFmtId="164" fontId="14" fillId="0" borderId="23" xfId="1" applyNumberFormat="1" applyFont="1" applyBorder="1" applyAlignment="1">
      <alignment horizontal="left" vertical="center"/>
    </xf>
    <xf numFmtId="49" fontId="14" fillId="0" borderId="23" xfId="1" applyNumberFormat="1" applyFont="1" applyFill="1" applyBorder="1" applyAlignment="1">
      <alignment vertical="center"/>
    </xf>
    <xf numFmtId="49" fontId="14" fillId="0" borderId="23" xfId="1" applyNumberFormat="1" applyFont="1" applyBorder="1" applyAlignment="1">
      <alignment vertical="center"/>
    </xf>
    <xf numFmtId="49" fontId="91" fillId="0" borderId="23" xfId="1" applyNumberFormat="1" applyFont="1" applyBorder="1" applyAlignment="1">
      <alignment vertical="center"/>
    </xf>
    <xf numFmtId="49" fontId="15" fillId="0" borderId="23" xfId="1" applyNumberFormat="1" applyFont="1" applyBorder="1" applyAlignment="1">
      <alignment vertical="center"/>
    </xf>
    <xf numFmtId="49" fontId="14" fillId="0" borderId="23" xfId="48" applyNumberFormat="1" applyFont="1" applyBorder="1" applyAlignment="1" applyProtection="1">
      <alignment vertical="center"/>
      <protection locked="0"/>
    </xf>
    <xf numFmtId="0" fontId="14" fillId="0" borderId="23" xfId="48" applyNumberFormat="1" applyFont="1" applyBorder="1" applyAlignment="1" applyProtection="1">
      <alignment horizontal="right" vertical="center"/>
      <protection locked="0"/>
    </xf>
    <xf numFmtId="0" fontId="15" fillId="0" borderId="23" xfId="1" applyFont="1" applyBorder="1" applyAlignment="1">
      <alignment horizontal="left" vertical="center"/>
    </xf>
    <xf numFmtId="0" fontId="17" fillId="4" borderId="0" xfId="1" applyFont="1" applyFill="1" applyAlignment="1">
      <alignment horizontal="center" vertical="center"/>
    </xf>
    <xf numFmtId="49" fontId="17" fillId="0" borderId="0" xfId="1" applyNumberFormat="1" applyFont="1" applyFill="1" applyAlignment="1">
      <alignment horizontal="center" vertical="center"/>
    </xf>
    <xf numFmtId="49" fontId="17" fillId="4" borderId="2" xfId="1" applyNumberFormat="1" applyFont="1" applyFill="1" applyBorder="1" applyAlignment="1">
      <alignment vertical="center"/>
    </xf>
    <xf numFmtId="49" fontId="13" fillId="0" borderId="0" xfId="1" applyNumberFormat="1" applyFont="1" applyFill="1" applyAlignment="1">
      <alignment horizontal="center" vertical="center"/>
    </xf>
    <xf numFmtId="49" fontId="91" fillId="0" borderId="0" xfId="1" applyNumberFormat="1" applyFont="1" applyAlignment="1">
      <alignment vertical="center"/>
    </xf>
    <xf numFmtId="0" fontId="75" fillId="0" borderId="3" xfId="1" applyFont="1" applyBorder="1" applyAlignment="1">
      <alignment vertical="center"/>
    </xf>
    <xf numFmtId="0" fontId="75" fillId="0" borderId="3" xfId="1" applyFont="1" applyBorder="1" applyAlignment="1" applyProtection="1">
      <alignment vertical="center"/>
      <protection locked="0"/>
    </xf>
    <xf numFmtId="0" fontId="22" fillId="2" borderId="3" xfId="1" applyFont="1" applyFill="1" applyBorder="1" applyAlignment="1">
      <alignment horizontal="center" vertical="center"/>
    </xf>
    <xf numFmtId="14" fontId="23" fillId="0" borderId="3" xfId="1" applyNumberFormat="1" applyFont="1" applyBorder="1" applyAlignment="1">
      <alignment horizontal="center" vertical="center"/>
    </xf>
    <xf numFmtId="0" fontId="23" fillId="0" borderId="3" xfId="1" applyFont="1" applyBorder="1" applyAlignment="1">
      <alignment horizontal="right" vertical="center"/>
    </xf>
    <xf numFmtId="0" fontId="89" fillId="0" borderId="0" xfId="1" applyFont="1" applyAlignment="1">
      <alignment vertical="center"/>
    </xf>
    <xf numFmtId="0" fontId="75" fillId="4" borderId="0" xfId="1" applyFont="1" applyFill="1" applyAlignment="1">
      <alignment horizontal="center" vertical="center"/>
    </xf>
    <xf numFmtId="0" fontId="75" fillId="0" borderId="0" xfId="1" applyFont="1" applyAlignment="1">
      <alignment horizontal="center" vertical="center"/>
    </xf>
    <xf numFmtId="0" fontId="22" fillId="0" borderId="0" xfId="1" applyFont="1" applyFill="1" applyAlignment="1">
      <alignment horizontal="center" vertical="center"/>
    </xf>
    <xf numFmtId="0" fontId="27" fillId="5" borderId="24" xfId="1" applyFont="1" applyFill="1" applyBorder="1" applyAlignment="1">
      <alignment horizontal="right" vertical="center"/>
    </xf>
    <xf numFmtId="0" fontId="89" fillId="0" borderId="0" xfId="1" applyFont="1" applyBorder="1" applyAlignment="1">
      <alignment vertical="center"/>
    </xf>
    <xf numFmtId="0" fontId="23" fillId="0" borderId="3" xfId="1" applyFont="1" applyBorder="1" applyAlignment="1">
      <alignment horizontal="center" vertical="center"/>
    </xf>
    <xf numFmtId="0" fontId="23" fillId="0" borderId="7" xfId="1" applyFont="1" applyBorder="1" applyAlignment="1">
      <alignment horizontal="right" vertical="center"/>
    </xf>
    <xf numFmtId="0" fontId="24" fillId="0" borderId="0" xfId="1" applyFont="1" applyAlignment="1">
      <alignment horizontal="center" vertical="center"/>
    </xf>
    <xf numFmtId="0" fontId="26" fillId="2" borderId="0" xfId="1" applyFont="1" applyFill="1" applyAlignment="1">
      <alignment horizontal="left" vertical="center"/>
    </xf>
    <xf numFmtId="0" fontId="24" fillId="0" borderId="0" xfId="1" applyFont="1" applyBorder="1" applyAlignment="1">
      <alignment horizontal="left" vertical="center"/>
    </xf>
    <xf numFmtId="0" fontId="26" fillId="2" borderId="0" xfId="1" applyFont="1" applyFill="1" applyBorder="1" applyAlignment="1">
      <alignment horizontal="left" vertical="center"/>
    </xf>
    <xf numFmtId="0" fontId="75" fillId="2" borderId="0" xfId="1" applyFont="1" applyFill="1" applyBorder="1" applyAlignment="1">
      <alignment vertical="center"/>
    </xf>
    <xf numFmtId="0" fontId="25" fillId="0" borderId="0" xfId="1" applyFont="1" applyFill="1" applyAlignment="1">
      <alignment horizontal="right" vertical="center"/>
    </xf>
    <xf numFmtId="0" fontId="30" fillId="0" borderId="0" xfId="1" applyFont="1" applyBorder="1" applyAlignment="1">
      <alignment horizontal="left" vertical="center"/>
    </xf>
    <xf numFmtId="0" fontId="24" fillId="0" borderId="25" xfId="1" applyFont="1" applyBorder="1" applyAlignment="1">
      <alignment horizontal="left" vertical="center"/>
    </xf>
    <xf numFmtId="0" fontId="69" fillId="4" borderId="0" xfId="1" applyFont="1" applyFill="1" applyAlignment="1">
      <alignment horizontal="center" vertical="center"/>
    </xf>
    <xf numFmtId="0" fontId="69" fillId="0" borderId="3" xfId="1" applyFont="1" applyBorder="1" applyAlignment="1">
      <alignment vertical="center"/>
    </xf>
    <xf numFmtId="0" fontId="23" fillId="2" borderId="26" xfId="1" applyFont="1" applyFill="1" applyBorder="1" applyAlignment="1">
      <alignment horizontal="left" vertical="center"/>
    </xf>
    <xf numFmtId="0" fontId="25" fillId="0" borderId="0" xfId="1" applyFont="1" applyAlignment="1">
      <alignment horizontal="right" vertical="center"/>
    </xf>
    <xf numFmtId="0" fontId="23" fillId="2" borderId="8" xfId="1" applyFont="1" applyFill="1" applyBorder="1" applyAlignment="1">
      <alignment horizontal="left" vertical="center"/>
    </xf>
    <xf numFmtId="0" fontId="30" fillId="0" borderId="0" xfId="1" applyFont="1" applyAlignment="1">
      <alignment horizontal="right" vertical="center"/>
    </xf>
    <xf numFmtId="0" fontId="23" fillId="2" borderId="8" xfId="1" applyFont="1" applyFill="1" applyBorder="1" applyAlignment="1">
      <alignment vertical="center"/>
    </xf>
    <xf numFmtId="0" fontId="94" fillId="0" borderId="0" xfId="1" applyFont="1" applyAlignment="1">
      <alignment horizontal="right" vertical="center"/>
    </xf>
    <xf numFmtId="0" fontId="95" fillId="5" borderId="0" xfId="1" applyFont="1" applyFill="1" applyBorder="1" applyAlignment="1">
      <alignment horizontal="right" vertical="center"/>
    </xf>
    <xf numFmtId="0" fontId="22" fillId="0" borderId="0" xfId="1" applyFont="1" applyBorder="1" applyAlignment="1">
      <alignment vertical="center"/>
    </xf>
    <xf numFmtId="0" fontId="69" fillId="2" borderId="0" xfId="1" applyFont="1" applyFill="1" applyBorder="1" applyAlignment="1">
      <alignment vertical="center"/>
    </xf>
    <xf numFmtId="0" fontId="24" fillId="0" borderId="3" xfId="1" applyFont="1" applyBorder="1" applyAlignment="1">
      <alignment vertical="center"/>
    </xf>
    <xf numFmtId="0" fontId="30" fillId="0" borderId="0" xfId="1" applyFont="1" applyBorder="1" applyAlignment="1">
      <alignment horizontal="right" vertical="center"/>
    </xf>
    <xf numFmtId="0" fontId="24" fillId="0" borderId="0" xfId="1" applyFont="1" applyBorder="1" applyAlignment="1">
      <alignment vertical="center"/>
    </xf>
    <xf numFmtId="0" fontId="27" fillId="5" borderId="0" xfId="1" applyFont="1" applyFill="1" applyBorder="1" applyAlignment="1">
      <alignment horizontal="right" vertical="center"/>
    </xf>
    <xf numFmtId="0" fontId="24" fillId="0" borderId="27" xfId="1" applyFont="1" applyBorder="1" applyAlignment="1">
      <alignment horizontal="left" vertical="center"/>
    </xf>
    <xf numFmtId="0" fontId="24" fillId="2" borderId="0" xfId="1" applyFont="1" applyFill="1" applyAlignment="1">
      <alignment horizontal="left" vertical="center"/>
    </xf>
    <xf numFmtId="0" fontId="96" fillId="2" borderId="0" xfId="1" applyFont="1" applyFill="1" applyAlignment="1">
      <alignment vertical="center"/>
    </xf>
    <xf numFmtId="0" fontId="25" fillId="2" borderId="0" xfId="1" applyFont="1" applyFill="1" applyBorder="1" applyAlignment="1">
      <alignment vertical="center"/>
    </xf>
    <xf numFmtId="0" fontId="96" fillId="2" borderId="0" xfId="1" applyFont="1" applyFill="1" applyBorder="1" applyAlignment="1">
      <alignment vertical="center"/>
    </xf>
    <xf numFmtId="0" fontId="75" fillId="2" borderId="0" xfId="1" applyFont="1" applyFill="1" applyAlignment="1">
      <alignment horizontal="center" vertical="center"/>
    </xf>
    <xf numFmtId="0" fontId="75" fillId="0" borderId="0" xfId="1" applyFont="1" applyAlignment="1">
      <alignment horizontal="left" vertical="center"/>
    </xf>
    <xf numFmtId="0" fontId="75" fillId="0" borderId="0" xfId="1" applyFont="1" applyAlignment="1">
      <alignment vertical="center"/>
    </xf>
    <xf numFmtId="0" fontId="91" fillId="0" borderId="0" xfId="1" applyFont="1" applyAlignment="1">
      <alignment vertical="center"/>
    </xf>
    <xf numFmtId="0" fontId="32" fillId="0" borderId="0" xfId="1" applyFont="1" applyAlignment="1">
      <alignment horizontal="center" vertical="center"/>
    </xf>
    <xf numFmtId="0" fontId="97" fillId="0" borderId="0" xfId="1" applyFont="1" applyAlignment="1">
      <alignment vertical="center"/>
    </xf>
    <xf numFmtId="0" fontId="98" fillId="2" borderId="0" xfId="1" applyFont="1" applyFill="1" applyBorder="1" applyAlignment="1">
      <alignment horizontal="right" vertical="center"/>
    </xf>
    <xf numFmtId="0" fontId="99" fillId="0" borderId="0" xfId="1" applyFont="1" applyBorder="1" applyAlignment="1">
      <alignment vertical="center"/>
    </xf>
    <xf numFmtId="0" fontId="20" fillId="2" borderId="0" xfId="1" applyFont="1" applyFill="1" applyBorder="1" applyAlignment="1">
      <alignment horizontal="center" vertical="center"/>
    </xf>
    <xf numFmtId="0" fontId="100" fillId="2" borderId="0" xfId="1" applyFont="1" applyFill="1" applyBorder="1" applyAlignment="1">
      <alignment horizontal="center" vertical="center"/>
    </xf>
    <xf numFmtId="0" fontId="75" fillId="0" borderId="0" xfId="1" applyFont="1" applyBorder="1" applyAlignment="1">
      <alignment horizontal="left" vertical="center"/>
    </xf>
    <xf numFmtId="0" fontId="75" fillId="0" borderId="0" xfId="1" applyFont="1" applyBorder="1" applyAlignment="1">
      <alignment vertical="center"/>
    </xf>
    <xf numFmtId="0" fontId="32" fillId="0" borderId="0" xfId="1" applyFont="1" applyBorder="1" applyAlignment="1">
      <alignment horizontal="center" vertical="center"/>
    </xf>
    <xf numFmtId="0" fontId="32" fillId="0" borderId="0" xfId="1" applyFont="1" applyBorder="1" applyAlignment="1">
      <alignment vertical="center"/>
    </xf>
    <xf numFmtId="0" fontId="101" fillId="0" borderId="0" xfId="1" applyFont="1" applyBorder="1" applyAlignment="1">
      <alignment vertical="center"/>
    </xf>
    <xf numFmtId="0" fontId="15" fillId="0" borderId="0" xfId="1" applyFont="1" applyBorder="1" applyAlignment="1">
      <alignment vertical="center"/>
    </xf>
    <xf numFmtId="0" fontId="75" fillId="2" borderId="0" xfId="1" applyFont="1" applyFill="1" applyBorder="1" applyAlignment="1">
      <alignment horizontal="center" vertical="center"/>
    </xf>
    <xf numFmtId="0" fontId="102" fillId="0" borderId="0" xfId="1" applyFont="1" applyBorder="1" applyAlignment="1">
      <alignment vertical="center"/>
    </xf>
    <xf numFmtId="0" fontId="103" fillId="0" borderId="0" xfId="1" applyFont="1" applyBorder="1" applyAlignment="1">
      <alignment vertical="center"/>
    </xf>
    <xf numFmtId="0" fontId="91" fillId="0" borderId="0" xfId="1" applyFont="1" applyBorder="1" applyAlignment="1">
      <alignment vertical="center"/>
    </xf>
    <xf numFmtId="0" fontId="18" fillId="0" borderId="0" xfId="1" applyFont="1" applyBorder="1" applyAlignment="1">
      <alignment horizontal="right" vertical="center"/>
    </xf>
    <xf numFmtId="0" fontId="104" fillId="0" borderId="0" xfId="1" applyFont="1" applyBorder="1" applyAlignment="1">
      <alignment horizontal="right" vertical="center"/>
    </xf>
    <xf numFmtId="0" fontId="105" fillId="2" borderId="0" xfId="1" applyFont="1" applyFill="1" applyBorder="1" applyAlignment="1">
      <alignment vertical="center"/>
    </xf>
    <xf numFmtId="0" fontId="69" fillId="0" borderId="0" xfId="1" applyFont="1" applyBorder="1" applyAlignment="1">
      <alignment horizontal="left" vertical="center"/>
    </xf>
    <xf numFmtId="0" fontId="106" fillId="0" borderId="0" xfId="1" applyFont="1" applyBorder="1" applyAlignment="1">
      <alignment vertical="center"/>
    </xf>
    <xf numFmtId="0" fontId="107" fillId="0" borderId="0" xfId="1" applyFont="1" applyBorder="1" applyAlignment="1">
      <alignment horizontal="center" vertical="center"/>
    </xf>
    <xf numFmtId="0" fontId="101" fillId="2" borderId="0" xfId="1" applyFont="1" applyFill="1" applyBorder="1" applyAlignment="1">
      <alignment vertical="center"/>
    </xf>
    <xf numFmtId="0" fontId="1" fillId="0" borderId="0" xfId="1" applyFill="1"/>
    <xf numFmtId="0" fontId="105" fillId="0" borderId="0" xfId="1" applyFont="1" applyBorder="1"/>
    <xf numFmtId="0" fontId="105" fillId="0" borderId="0" xfId="1" applyFont="1" applyBorder="1" applyAlignment="1">
      <alignment horizontal="center"/>
    </xf>
    <xf numFmtId="0" fontId="101" fillId="0" borderId="0" xfId="1" applyFont="1" applyBorder="1"/>
    <xf numFmtId="0" fontId="18" fillId="0" borderId="0" xfId="1" applyFont="1" applyBorder="1"/>
    <xf numFmtId="0" fontId="37" fillId="0" borderId="0" xfId="1" applyFont="1"/>
    <xf numFmtId="0" fontId="38" fillId="0" borderId="0" xfId="1" applyFont="1" applyFill="1"/>
    <xf numFmtId="0" fontId="24" fillId="0" borderId="9" xfId="1" applyFont="1" applyBorder="1" applyAlignment="1">
      <alignment vertical="center"/>
    </xf>
    <xf numFmtId="0" fontId="24" fillId="0" borderId="9" xfId="1" applyFont="1" applyBorder="1" applyAlignment="1">
      <alignment horizontal="left" vertical="center"/>
    </xf>
    <xf numFmtId="0" fontId="23" fillId="0" borderId="3" xfId="1" applyFont="1" applyBorder="1" applyAlignment="1">
      <alignment horizontal="left" vertical="center"/>
    </xf>
    <xf numFmtId="0" fontId="23" fillId="0" borderId="0" xfId="1" applyFont="1" applyBorder="1" applyAlignment="1">
      <alignment vertical="center"/>
    </xf>
    <xf numFmtId="0" fontId="23" fillId="0" borderId="12" xfId="1" applyFont="1" applyBorder="1" applyAlignment="1">
      <alignment vertical="center"/>
    </xf>
    <xf numFmtId="0" fontId="23" fillId="0" borderId="7" xfId="1" applyFont="1" applyBorder="1" applyAlignment="1">
      <alignment vertical="center"/>
    </xf>
    <xf numFmtId="0" fontId="108" fillId="0" borderId="0" xfId="49"/>
    <xf numFmtId="0" fontId="108" fillId="0" borderId="0" xfId="49" applyBorder="1"/>
    <xf numFmtId="0" fontId="109" fillId="0" borderId="0" xfId="49" applyFont="1"/>
    <xf numFmtId="0" fontId="110" fillId="0" borderId="0" xfId="49" applyFont="1" applyAlignment="1">
      <alignment horizontal="center"/>
    </xf>
    <xf numFmtId="0" fontId="109" fillId="0" borderId="30" xfId="49" applyFont="1" applyBorder="1" applyAlignment="1">
      <alignment horizontal="center"/>
    </xf>
    <xf numFmtId="0" fontId="109" fillId="22" borderId="31" xfId="49" applyFont="1" applyFill="1" applyBorder="1" applyAlignment="1">
      <alignment horizontal="center"/>
    </xf>
    <xf numFmtId="0" fontId="109" fillId="0" borderId="32" xfId="49" applyFont="1" applyBorder="1" applyAlignment="1">
      <alignment horizontal="center"/>
    </xf>
    <xf numFmtId="0" fontId="109" fillId="0" borderId="27" xfId="49" applyFont="1" applyBorder="1" applyAlignment="1">
      <alignment horizontal="center"/>
    </xf>
    <xf numFmtId="0" fontId="109" fillId="22" borderId="27" xfId="49" applyFont="1" applyFill="1" applyBorder="1" applyAlignment="1">
      <alignment horizontal="center"/>
    </xf>
    <xf numFmtId="0" fontId="109" fillId="0" borderId="33" xfId="49" applyFont="1" applyBorder="1" applyAlignment="1">
      <alignment horizontal="center"/>
    </xf>
    <xf numFmtId="0" fontId="109" fillId="22" borderId="25" xfId="49" applyFont="1" applyFill="1" applyBorder="1" applyAlignment="1">
      <alignment horizontal="center"/>
    </xf>
    <xf numFmtId="0" fontId="109" fillId="0" borderId="34" xfId="49" applyFont="1" applyBorder="1" applyAlignment="1">
      <alignment horizontal="center"/>
    </xf>
    <xf numFmtId="0" fontId="109" fillId="23" borderId="25" xfId="49" applyFont="1" applyFill="1" applyBorder="1" applyAlignment="1">
      <alignment horizontal="center"/>
    </xf>
    <xf numFmtId="0" fontId="109" fillId="0" borderId="7" xfId="49" applyFont="1" applyBorder="1" applyAlignment="1">
      <alignment horizontal="center"/>
    </xf>
    <xf numFmtId="0" fontId="109" fillId="23" borderId="27" xfId="49" applyFont="1" applyFill="1" applyBorder="1" applyAlignment="1">
      <alignment horizontal="center"/>
    </xf>
    <xf numFmtId="0" fontId="71" fillId="0" borderId="12" xfId="0" applyFont="1" applyFill="1" applyBorder="1" applyAlignment="1">
      <alignment vertical="center"/>
    </xf>
    <xf numFmtId="0" fontId="1" fillId="0" borderId="0" xfId="1"/>
    <xf numFmtId="0" fontId="1" fillId="0" borderId="30" xfId="1" applyBorder="1"/>
    <xf numFmtId="0" fontId="1" fillId="0" borderId="36" xfId="1" applyBorder="1"/>
    <xf numFmtId="0" fontId="109" fillId="0" borderId="32" xfId="49" applyFont="1" applyBorder="1" applyAlignment="1">
      <alignment horizontal="left"/>
    </xf>
    <xf numFmtId="0" fontId="1" fillId="0" borderId="33" xfId="1" applyBorder="1"/>
    <xf numFmtId="0" fontId="109" fillId="0" borderId="26" xfId="49" applyFont="1" applyBorder="1"/>
    <xf numFmtId="0" fontId="1" fillId="0" borderId="27" xfId="1" applyBorder="1"/>
    <xf numFmtId="0" fontId="109" fillId="0" borderId="27" xfId="49" applyFont="1" applyBorder="1" applyAlignment="1">
      <alignment horizontal="left"/>
    </xf>
    <xf numFmtId="0" fontId="109" fillId="0" borderId="26" xfId="49" applyFont="1" applyBorder="1" applyAlignment="1">
      <alignment horizontal="left"/>
    </xf>
    <xf numFmtId="0" fontId="24" fillId="0" borderId="3" xfId="1" applyFont="1" applyBorder="1" applyAlignment="1">
      <alignment horizontal="left"/>
    </xf>
    <xf numFmtId="0" fontId="26" fillId="2" borderId="9" xfId="1" applyFont="1" applyFill="1" applyBorder="1" applyAlignment="1">
      <alignment horizontal="left" vertical="center"/>
    </xf>
    <xf numFmtId="0" fontId="71" fillId="0" borderId="43" xfId="0" applyFont="1" applyFill="1" applyBorder="1" applyAlignment="1">
      <alignment vertical="center"/>
    </xf>
    <xf numFmtId="0" fontId="4" fillId="0" borderId="43" xfId="0" applyFont="1" applyFill="1" applyBorder="1" applyAlignment="1">
      <alignment vertical="center"/>
    </xf>
    <xf numFmtId="0" fontId="77" fillId="0" borderId="43" xfId="0" applyFont="1" applyFill="1" applyBorder="1" applyAlignment="1">
      <alignment vertical="center"/>
    </xf>
    <xf numFmtId="0" fontId="38" fillId="0" borderId="0" xfId="1" applyFont="1" applyAlignment="1">
      <alignment horizontal="left"/>
    </xf>
    <xf numFmtId="49" fontId="2" fillId="0" borderId="0" xfId="1" applyNumberFormat="1" applyFont="1" applyAlignment="1">
      <alignment horizontal="center" vertical="top" wrapText="1"/>
    </xf>
    <xf numFmtId="0" fontId="23" fillId="0" borderId="3" xfId="1" applyFont="1" applyBorder="1" applyAlignment="1">
      <alignment horizontal="left" vertical="center"/>
    </xf>
    <xf numFmtId="0" fontId="33" fillId="2" borderId="0" xfId="1" applyFont="1" applyFill="1" applyBorder="1" applyAlignment="1">
      <alignment horizontal="left"/>
    </xf>
    <xf numFmtId="164" fontId="14" fillId="0" borderId="1" xfId="1" applyNumberFormat="1" applyFont="1" applyBorder="1" applyAlignment="1">
      <alignment horizontal="left" vertical="center"/>
    </xf>
    <xf numFmtId="49" fontId="16" fillId="0" borderId="1" xfId="1" applyNumberFormat="1" applyFont="1" applyBorder="1" applyAlignment="1">
      <alignment horizontal="right" vertical="center"/>
    </xf>
    <xf numFmtId="49" fontId="17" fillId="4" borderId="2" xfId="1" applyNumberFormat="1" applyFont="1" applyFill="1" applyBorder="1" applyAlignment="1">
      <alignment horizontal="center" vertical="center"/>
    </xf>
    <xf numFmtId="164" fontId="14" fillId="0" borderId="23" xfId="0" applyNumberFormat="1" applyFont="1" applyFill="1" applyBorder="1" applyAlignment="1">
      <alignment horizontal="left" vertical="center"/>
    </xf>
    <xf numFmtId="0" fontId="109" fillId="0" borderId="42" xfId="49" applyFont="1" applyBorder="1" applyAlignment="1">
      <alignment horizontal="center" vertical="center"/>
    </xf>
    <xf numFmtId="0" fontId="109" fillId="0" borderId="41" xfId="49" applyFont="1" applyBorder="1" applyAlignment="1">
      <alignment horizontal="center" vertical="center"/>
    </xf>
    <xf numFmtId="0" fontId="109" fillId="0" borderId="28" xfId="49" applyFont="1" applyBorder="1" applyAlignment="1">
      <alignment horizontal="center"/>
    </xf>
    <xf numFmtId="0" fontId="109" fillId="0" borderId="29" xfId="49" applyFont="1" applyBorder="1" applyAlignment="1">
      <alignment horizontal="center"/>
    </xf>
    <xf numFmtId="0" fontId="1" fillId="0" borderId="37" xfId="1" applyBorder="1" applyAlignment="1">
      <alignment horizontal="center" vertical="center"/>
    </xf>
    <xf numFmtId="0" fontId="1" fillId="0" borderId="38" xfId="1" applyBorder="1" applyAlignment="1">
      <alignment horizontal="center" vertical="center"/>
    </xf>
    <xf numFmtId="0" fontId="1" fillId="0" borderId="39" xfId="1" applyBorder="1" applyAlignment="1">
      <alignment horizontal="center" vertical="center"/>
    </xf>
    <xf numFmtId="0" fontId="1" fillId="0" borderId="31" xfId="1" applyBorder="1" applyAlignment="1">
      <alignment horizontal="center" vertical="center"/>
    </xf>
    <xf numFmtId="0" fontId="1" fillId="0" borderId="27" xfId="1" applyBorder="1" applyAlignment="1">
      <alignment horizontal="center" vertical="center"/>
    </xf>
    <xf numFmtId="0" fontId="1" fillId="0" borderId="25" xfId="1" applyBorder="1" applyAlignment="1">
      <alignment horizontal="center" vertical="center"/>
    </xf>
    <xf numFmtId="0" fontId="109" fillId="0" borderId="40" xfId="49" applyFont="1" applyBorder="1" applyAlignment="1">
      <alignment horizontal="center" vertical="center"/>
    </xf>
    <xf numFmtId="0" fontId="1" fillId="0" borderId="0" xfId="1"/>
    <xf numFmtId="164" fontId="14" fillId="0" borderId="23" xfId="1" applyNumberFormat="1" applyFont="1" applyBorder="1" applyAlignment="1">
      <alignment horizontal="left" vertical="center"/>
    </xf>
    <xf numFmtId="49" fontId="16" fillId="0" borderId="23" xfId="1" applyNumberFormat="1" applyFont="1" applyBorder="1" applyAlignment="1">
      <alignment horizontal="right" vertical="center"/>
    </xf>
    <xf numFmtId="0" fontId="23" fillId="0" borderId="0" xfId="1" applyFont="1" applyBorder="1" applyAlignment="1">
      <alignment horizontal="left" vertical="center"/>
    </xf>
    <xf numFmtId="0" fontId="23" fillId="0" borderId="12" xfId="1" applyFont="1" applyBorder="1" applyAlignment="1">
      <alignment horizontal="left" vertical="center"/>
    </xf>
    <xf numFmtId="0" fontId="1" fillId="0" borderId="12" xfId="1" applyBorder="1" applyAlignment="1">
      <alignment horizontal="left"/>
    </xf>
    <xf numFmtId="0" fontId="1" fillId="0" borderId="3" xfId="1" applyBorder="1" applyAlignment="1">
      <alignment horizontal="left"/>
    </xf>
    <xf numFmtId="0" fontId="23" fillId="0" borderId="35" xfId="1" applyFont="1" applyBorder="1" applyAlignment="1">
      <alignment horizontal="left" vertical="center"/>
    </xf>
    <xf numFmtId="0" fontId="23" fillId="0" borderId="14" xfId="1" applyFont="1" applyBorder="1" applyAlignment="1">
      <alignment horizontal="left" vertical="center"/>
    </xf>
  </cellXfs>
  <cellStyles count="50">
    <cellStyle name="20% - Dekorfärg1" xfId="3"/>
    <cellStyle name="20% - Dekorfärg2" xfId="4"/>
    <cellStyle name="20% - Dekorfärg3" xfId="5"/>
    <cellStyle name="20% - Dekorfärg4" xfId="6"/>
    <cellStyle name="20% - Dekorfärg5" xfId="7"/>
    <cellStyle name="20% - Dekorfärg6" xfId="8"/>
    <cellStyle name="40% - Dekorfärg1" xfId="9"/>
    <cellStyle name="40% - Dekorfärg2" xfId="10"/>
    <cellStyle name="40% - Dekorfärg3" xfId="11"/>
    <cellStyle name="40% - Dekorfärg4" xfId="12"/>
    <cellStyle name="40% - Dekorfärg5" xfId="13"/>
    <cellStyle name="40% - Dekorfärg6" xfId="14"/>
    <cellStyle name="60% - Dekorfärg1" xfId="15"/>
    <cellStyle name="60% - Dekorfärg2" xfId="16"/>
    <cellStyle name="60% - Dekorfärg3" xfId="17"/>
    <cellStyle name="60% - Dekorfärg4" xfId="18"/>
    <cellStyle name="60% - Dekorfärg5" xfId="19"/>
    <cellStyle name="60% - Dekorfärg6" xfId="20"/>
    <cellStyle name="Anteckning" xfId="21"/>
    <cellStyle name="Beräkning" xfId="22"/>
    <cellStyle name="Bra" xfId="23"/>
    <cellStyle name="Dålig" xfId="24"/>
    <cellStyle name="Färg1" xfId="25"/>
    <cellStyle name="Färg2" xfId="26"/>
    <cellStyle name="Färg3" xfId="27"/>
    <cellStyle name="Färg4" xfId="28"/>
    <cellStyle name="Färg5" xfId="29"/>
    <cellStyle name="Färg6" xfId="30"/>
    <cellStyle name="Förklarande text" xfId="31"/>
    <cellStyle name="Indata" xfId="32"/>
    <cellStyle name="Kontrollcell" xfId="33"/>
    <cellStyle name="Länkad cell" xfId="34"/>
    <cellStyle name="Neutral" xfId="35"/>
    <cellStyle name="Normal 2" xfId="36"/>
    <cellStyle name="Normal 3" xfId="37"/>
    <cellStyle name="Normal 4" xfId="38"/>
    <cellStyle name="Rubrik" xfId="39"/>
    <cellStyle name="Rubrik 1" xfId="40"/>
    <cellStyle name="Rubrik 2" xfId="41"/>
    <cellStyle name="Rubrik 3" xfId="42"/>
    <cellStyle name="Rubrik 4" xfId="43"/>
    <cellStyle name="Summa" xfId="44"/>
    <cellStyle name="Utdata" xfId="45"/>
    <cellStyle name="Varningstext" xfId="46"/>
    <cellStyle name="Денежный_Мужчины пары" xfId="47"/>
    <cellStyle name="Денежный_СЕТКА на 16" xfId="48"/>
    <cellStyle name="Денежный_СЕТКА на 32" xfId="2"/>
    <cellStyle name="Обычный" xfId="0" builtinId="0"/>
    <cellStyle name="Обычный_круговая сетка" xfId="49"/>
    <cellStyle name="Обычный_ФОК Серебрянка" xfId="1"/>
  </cellStyles>
  <dxfs count="424">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i val="0"/>
        <condense val="0"/>
        <extend val="0"/>
        <color indexed="9"/>
      </font>
      <fill>
        <patternFill>
          <bgColor indexed="42"/>
        </patternFill>
      </fill>
    </dxf>
    <dxf>
      <font>
        <b/>
        <i val="0"/>
        <condense val="0"/>
        <extend val="0"/>
      </font>
    </dxf>
    <dxf>
      <font>
        <b val="0"/>
        <i val="0"/>
        <condense val="0"/>
        <extend val="0"/>
      </font>
    </dxf>
    <dxf>
      <font>
        <condense val="0"/>
        <extend val="0"/>
        <color indexed="9"/>
      </font>
      <fill>
        <patternFill>
          <bgColor indexed="9"/>
        </patternFill>
      </fill>
    </dxf>
    <dxf>
      <font>
        <condense val="0"/>
        <extend val="0"/>
        <color indexed="9"/>
      </font>
      <fill>
        <patternFill patternType="solid">
          <bgColor indexed="9"/>
        </patternFill>
      </fill>
    </dxf>
    <dxf>
      <font>
        <b/>
        <i val="0"/>
        <condense val="0"/>
        <extend val="0"/>
        <color indexed="8"/>
      </font>
      <fill>
        <patternFill patternType="solid">
          <bgColor indexed="22"/>
        </patternFill>
      </fill>
    </dxf>
    <dxf>
      <font>
        <i val="0"/>
        <condense val="0"/>
        <extend val="0"/>
        <color indexed="11"/>
      </font>
    </dxf>
    <dxf>
      <font>
        <b/>
        <i val="0"/>
        <condense val="0"/>
        <extend val="0"/>
        <color indexed="11"/>
      </font>
    </dxf>
    <dxf>
      <font>
        <b val="0"/>
        <i/>
        <condense val="0"/>
        <extend val="0"/>
        <color indexed="10"/>
      </font>
    </dxf>
    <dxf>
      <font>
        <condense val="0"/>
        <extend val="0"/>
        <color indexed="9"/>
      </font>
      <fill>
        <patternFill>
          <bgColor indexed="9"/>
        </patternFill>
      </fill>
    </dxf>
    <dxf>
      <font>
        <condense val="0"/>
        <extend val="0"/>
        <color indexed="9"/>
      </font>
      <fill>
        <patternFill patternType="solid">
          <bgColor indexed="9"/>
        </patternFill>
      </fill>
    </dxf>
    <dxf>
      <font>
        <b/>
        <i val="0"/>
        <condense val="0"/>
        <extend val="0"/>
        <color indexed="8"/>
      </font>
      <fill>
        <patternFill patternType="solid">
          <bgColor indexed="22"/>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9"/>
      </font>
    </dxf>
    <dxf>
      <font>
        <condense val="0"/>
        <extend val="0"/>
        <color indexed="9"/>
      </font>
      <fill>
        <patternFill>
          <bgColor indexed="9"/>
        </patternFill>
      </fill>
    </dxf>
    <dxf>
      <font>
        <b/>
        <i val="0"/>
        <condense val="0"/>
        <extend val="0"/>
        <color auto="1"/>
      </font>
      <fill>
        <patternFill>
          <bgColor indexed="9"/>
        </patternFill>
      </fill>
    </dxf>
    <dxf>
      <font>
        <b val="0"/>
        <i val="0"/>
        <condense val="0"/>
        <extend val="0"/>
        <color indexed="9"/>
      </font>
      <fill>
        <patternFill patternType="solid">
          <bgColor indexed="9"/>
        </patternFill>
      </fill>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9"/>
      </font>
    </dxf>
    <dxf>
      <font>
        <condense val="0"/>
        <extend val="0"/>
        <color indexed="9"/>
      </font>
      <fill>
        <patternFill>
          <bgColor indexed="9"/>
        </patternFill>
      </fill>
    </dxf>
    <dxf>
      <font>
        <b/>
        <i val="0"/>
        <condense val="0"/>
        <extend val="0"/>
        <color auto="1"/>
      </font>
      <fill>
        <patternFill>
          <bgColor indexed="9"/>
        </patternFill>
      </fill>
    </dxf>
    <dxf>
      <font>
        <b val="0"/>
        <i val="0"/>
        <condense val="0"/>
        <extend val="0"/>
        <color indexed="9"/>
      </font>
      <fill>
        <patternFill patternType="solid">
          <bgColor indexed="9"/>
        </patternFill>
      </fill>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1057;&#1086;&#1088;&#1077;&#1074;&#1085;&#1086;&#1074;&#1072;&#1085;&#1080;&#1103;%20&#1060;&#1054;&#1050;%20&#1057;&#1077;&#1088;&#1077;&#1073;&#1088;&#1103;&#1085;&#1082;&#1072;/&#1057;&#1086;&#1088;&#1077;&#1074;&#1085;&#1086;&#1074;&#1072;&#1085;&#1080;&#1103;%20&#1060;&#1054;&#1050;%20&#1057;&#1077;&#1088;&#1077;&#1073;&#1088;&#1103;&#1085;&#1082;&#1072;/&#1102;&#1085;&#1086;&#1096;&#1080;%20&#1076;&#1086;%2012%20&#1083;&#1077;&#1090;%2022-23/&#1089;&#1077;&#1090;&#1082;&#1080;%20&#1088;&#1072;&#1089;&#1087;&#1080;&#1089;&#1072;&#1085;&#1080;&#1103;/Documents%20and%20Settings/tennis07/Desktop/&#1090;&#1091;&#1088;&#1085;&#1080;&#1088;/&#1076;&#1077;&#1074;&#1091;&#1096;&#1082;&#1080;%20&#1076;&#1086;%2014%2006%201.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77;&#1090;&#1082;&#1080;%20ITF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es Receipt"/>
      <sheetName val="Important"/>
      <sheetName val="Week SetUp"/>
      <sheetName val="CHECKLIST"/>
      <sheetName val="Cover page"/>
      <sheetName val="Tourn Report"/>
      <sheetName val="Statistics"/>
      <sheetName val="Plr Notice"/>
      <sheetName val="IMPORT Si Main"/>
      <sheetName val="Si Main Draw Prep"/>
      <sheetName val="Si Main 32"/>
      <sheetName val="IMPORT Si Qual"/>
      <sheetName val="Hotel &amp; Phone Record"/>
      <sheetName val="Contact Details Non-IPIN"/>
      <sheetName val="Si Qual Sign-in sheet"/>
      <sheetName val="Si Qual Acc Prep Fut&amp;Wk1"/>
      <sheetName val="Si Qual Acc Prep Wk2"/>
      <sheetName val="Si Qual Acc Prep Wk3"/>
      <sheetName val="Si Qual Draw Prep Fut&amp;Wk1"/>
      <sheetName val="Si Qual Draw Prep Wk2"/>
      <sheetName val="Si Qual Draw Prep Wk3"/>
      <sheetName val="Si Qual 32&gt;8"/>
      <sheetName val="Si Qual 64&gt;8"/>
      <sheetName val="Si Qual 128&gt;8"/>
      <sheetName val="Si PlayOff"/>
      <sheetName val="Do Rankings"/>
      <sheetName val="Do Sign-in sheet"/>
      <sheetName val="Do Acc Prep Fut&amp;Wk12"/>
      <sheetName val="Do Acc Prep Wk3"/>
      <sheetName val="Do Main Draw Prep Fut&amp;Wk12"/>
      <sheetName val="Do Main Draw Prep Wk34"/>
      <sheetName val="Do Main 16"/>
      <sheetName val="Do Masters 8"/>
      <sheetName val="Do Qual Draw Prep  Wk12"/>
      <sheetName val="Do Qual Draw Prep Wk3"/>
      <sheetName val="Do Qual 4&gt;1 Sat"/>
      <sheetName val="OofP Main 4 cts"/>
      <sheetName val="OofP Main 6 cts"/>
      <sheetName val="OofP Main 8 cts"/>
      <sheetName val="OofP 1 crt"/>
      <sheetName val="OofP Qual 4 cts"/>
      <sheetName val="OofP Qual 6 cts"/>
      <sheetName val="OofP Qual 8 cts"/>
      <sheetName val="Practice Cts"/>
      <sheetName val="Si LL List"/>
      <sheetName val="Si Alt List"/>
      <sheetName val="Do LL List"/>
      <sheetName val="Do Alt List"/>
      <sheetName val="Do Masters Alt List"/>
      <sheetName val="Fines chart"/>
      <sheetName val="Code Viol."/>
      <sheetName val="Fines Fees Offences"/>
      <sheetName val="Fines Receipt Stored"/>
      <sheetName val="Officials"/>
      <sheetName val="CU Evaluation"/>
      <sheetName val="ScCard Set3&amp;Front"/>
      <sheetName val="ScCard Set 1&amp;2"/>
      <sheetName val="ScCard Code etc."/>
      <sheetName val="Medical Cert"/>
      <sheetName val="Unusual Ruling"/>
      <sheetName val="Light Measurements"/>
      <sheetName val="Qual EntryFee Rec"/>
      <sheetName val="Men's Entry 06"/>
      <sheetName val="Men's Withdrawal 06"/>
      <sheetName val="Combo Main Si&amp;Do"/>
      <sheetName val="Combo Masters Si&amp;Do"/>
      <sheetName val="Combo Qual 128&gt;8"/>
      <sheetName val="MatchSheet"/>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row r="24">
          <cell r="P24" t="str">
            <v>Umpire</v>
          </cell>
        </row>
        <row r="25">
          <cell r="P25" t="str">
            <v xml:space="preserve"> </v>
          </cell>
        </row>
        <row r="26">
          <cell r="P26" t="str">
            <v xml:space="preserve"> </v>
          </cell>
        </row>
        <row r="27">
          <cell r="P27" t="str">
            <v xml:space="preserve"> </v>
          </cell>
        </row>
        <row r="28">
          <cell r="P28" t="str">
            <v xml:space="preserve"> </v>
          </cell>
        </row>
        <row r="29">
          <cell r="P29" t="str">
            <v xml:space="preserve"> </v>
          </cell>
        </row>
        <row r="30">
          <cell r="P30" t="str">
            <v xml:space="preserve"> </v>
          </cell>
        </row>
        <row r="31">
          <cell r="P31" t="str">
            <v xml:space="preserve"> </v>
          </cell>
        </row>
        <row r="32">
          <cell r="P32" t="str">
            <v xml:space="preserve"> </v>
          </cell>
        </row>
        <row r="33">
          <cell r="P33" t="str">
            <v xml:space="preserve"> </v>
          </cell>
        </row>
        <row r="34">
          <cell r="P34" t="str">
            <v xml:space="preserve"> </v>
          </cell>
        </row>
        <row r="35">
          <cell r="P35" t="str">
            <v>None</v>
          </cell>
        </row>
      </sheetData>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es Receipt"/>
      <sheetName val="Important"/>
      <sheetName val="Week SetUp"/>
      <sheetName val="CHECKLIST"/>
      <sheetName val="Cover page"/>
      <sheetName val="Tourn Report"/>
      <sheetName val="Statistics"/>
      <sheetName val="Plr Notice"/>
      <sheetName val="IMPORT Si Main"/>
      <sheetName val="Si Main Draw Prep"/>
      <sheetName val="Si Main 32"/>
      <sheetName val="IMPORT Si Qual"/>
      <sheetName val="Hotel &amp; Phone Record"/>
      <sheetName val="Contact Details Non-IPIN"/>
      <sheetName val="Si Qual Sign-in sheet"/>
      <sheetName val="Si Qual Acc Prep Fut&amp;Wk1"/>
      <sheetName val="Si Qual Acc Prep Wk2"/>
      <sheetName val="Si Qual Acc Prep Wk3"/>
      <sheetName val="Si Qual Draw Prep Fut&amp;Wk1"/>
      <sheetName val="Si Qual Draw Prep Wk2"/>
      <sheetName val="Si Qual Draw Prep Wk3"/>
      <sheetName val="Si Qual 32&gt;8"/>
      <sheetName val="Si Qual 64&gt;8"/>
      <sheetName val="Si Qual 128&gt;8"/>
      <sheetName val="Si PlayOff"/>
      <sheetName val="Do Rankings"/>
      <sheetName val="Do Sign-in sheet"/>
      <sheetName val="Do Acc Prep Fut&amp;Wk12"/>
      <sheetName val="Do Acc Prep Wk3"/>
      <sheetName val="Do Main Draw Prep Fut&amp;Wk12"/>
      <sheetName val="Do Main Draw Prep Wk34"/>
      <sheetName val="Do Main 16"/>
      <sheetName val="Do Masters 8"/>
      <sheetName val="Do Qual Draw Prep  Wk12"/>
      <sheetName val="Do Qual Draw Prep Wk3"/>
      <sheetName val="Do Qual 4&gt;1 Sat"/>
      <sheetName val="OofP Main 4 cts"/>
      <sheetName val="OofP Main 6 cts"/>
      <sheetName val="OofP Main 8 cts"/>
      <sheetName val="OofP 1 crt"/>
      <sheetName val="OofP Qual 4 cts"/>
      <sheetName val="OofP Qual 6 cts"/>
      <sheetName val="OofP Qual 8 cts"/>
      <sheetName val="Practice Cts"/>
      <sheetName val="Si LL List"/>
      <sheetName val="Si Alt List"/>
      <sheetName val="Do LL List"/>
      <sheetName val="Do Alt List"/>
      <sheetName val="Do Masters Alt List"/>
      <sheetName val="Fines chart"/>
      <sheetName val="Code Viol."/>
      <sheetName val="Fines Fees Offences"/>
      <sheetName val="Fines Receipt Stored"/>
      <sheetName val="Officials"/>
      <sheetName val="CU Evaluation"/>
      <sheetName val="ScCard Set3&amp;Front"/>
      <sheetName val="ScCard Set 1&amp;2"/>
      <sheetName val="ScCard Code etc."/>
      <sheetName val="Medical Cert"/>
      <sheetName val="Unusual Ruling"/>
      <sheetName val="Light Measurements"/>
      <sheetName val="Qual EntryFee Rec"/>
      <sheetName val="Men's Entry 06"/>
      <sheetName val="Men's Withdrawal 06"/>
      <sheetName val="Combo Main Si&amp;Do"/>
      <sheetName val="Combo Masters Si&amp;Do"/>
      <sheetName val="Combo Qual 128&gt;8"/>
      <sheetName val="MatchSheet"/>
      <sheetName val="Module1"/>
    </sheetNames>
    <sheetDataSet>
      <sheetData sheetId="0" refreshError="1"/>
      <sheetData sheetId="1" refreshError="1"/>
      <sheetData sheetId="2" refreshError="1">
        <row r="8">
          <cell r="A8">
            <v>0</v>
          </cell>
        </row>
        <row r="12">
          <cell r="C12" t="str">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7">
          <cell r="A7" t="str">
            <v>Line</v>
          </cell>
          <cell r="B7" t="str">
            <v>Family name</v>
          </cell>
          <cell r="C7" t="str">
            <v>First name</v>
          </cell>
          <cell r="D7" t="str">
            <v>Nat.</v>
          </cell>
          <cell r="E7" t="str">
            <v>Int'l ranking</v>
          </cell>
          <cell r="F7" t="str">
            <v>DoublesAccRank</v>
          </cell>
          <cell r="G7" t="str">
            <v>Family name</v>
          </cell>
          <cell r="H7" t="str">
            <v>First name</v>
          </cell>
          <cell r="I7" t="str">
            <v>Nat.</v>
          </cell>
          <cell r="J7" t="str">
            <v>Int'l ranking</v>
          </cell>
          <cell r="K7" t="str">
            <v>DoublesAccRank</v>
          </cell>
          <cell r="N7" t="str">
            <v/>
          </cell>
          <cell r="O7" t="str">
            <v>Accept Method(E:)</v>
          </cell>
          <cell r="P7" t="str">
            <v>AccRankwithinMethod</v>
          </cell>
          <cell r="Q7" t="str">
            <v>TBRank</v>
          </cell>
          <cell r="R7" t="str">
            <v>Acc. TB</v>
          </cell>
          <cell r="S7" t="str">
            <v>To DrawMD</v>
          </cell>
          <cell r="T7" t="str">
            <v>StatusDA,WC,Q, etc</v>
          </cell>
          <cell r="U7" t="str">
            <v>Comb.Do.Rkg</v>
          </cell>
          <cell r="V7" t="str">
            <v>Player 1DoublesSeed Rank</v>
          </cell>
        </row>
        <row r="8">
          <cell r="A8">
            <v>1</v>
          </cell>
          <cell r="O8" t="str">
            <v/>
          </cell>
          <cell r="P8" t="str">
            <v/>
          </cell>
          <cell r="U8" t="str">
            <v/>
          </cell>
        </row>
        <row r="9">
          <cell r="A9">
            <v>2</v>
          </cell>
          <cell r="O9" t="str">
            <v/>
          </cell>
          <cell r="P9" t="str">
            <v/>
          </cell>
          <cell r="U9" t="str">
            <v/>
          </cell>
        </row>
        <row r="10">
          <cell r="A10">
            <v>3</v>
          </cell>
          <cell r="O10" t="str">
            <v/>
          </cell>
          <cell r="P10" t="str">
            <v/>
          </cell>
          <cell r="U10" t="str">
            <v/>
          </cell>
        </row>
        <row r="11">
          <cell r="A11">
            <v>4</v>
          </cell>
          <cell r="O11" t="str">
            <v/>
          </cell>
          <cell r="P11" t="str">
            <v/>
          </cell>
          <cell r="U11" t="str">
            <v/>
          </cell>
        </row>
        <row r="12">
          <cell r="A12">
            <v>5</v>
          </cell>
          <cell r="O12" t="str">
            <v/>
          </cell>
          <cell r="P12" t="str">
            <v/>
          </cell>
          <cell r="U12" t="str">
            <v/>
          </cell>
        </row>
        <row r="13">
          <cell r="A13">
            <v>6</v>
          </cell>
          <cell r="O13" t="str">
            <v/>
          </cell>
          <cell r="P13" t="str">
            <v/>
          </cell>
          <cell r="U13" t="str">
            <v/>
          </cell>
        </row>
        <row r="14">
          <cell r="A14">
            <v>7</v>
          </cell>
          <cell r="O14" t="str">
            <v/>
          </cell>
          <cell r="P14" t="str">
            <v/>
          </cell>
          <cell r="U14" t="str">
            <v/>
          </cell>
        </row>
        <row r="15">
          <cell r="A15">
            <v>8</v>
          </cell>
          <cell r="O15" t="str">
            <v/>
          </cell>
          <cell r="P15" t="str">
            <v/>
          </cell>
          <cell r="U15" t="str">
            <v/>
          </cell>
        </row>
        <row r="16">
          <cell r="A16">
            <v>9</v>
          </cell>
          <cell r="O16" t="str">
            <v/>
          </cell>
          <cell r="P16" t="str">
            <v/>
          </cell>
          <cell r="U16" t="str">
            <v/>
          </cell>
        </row>
        <row r="17">
          <cell r="A17">
            <v>10</v>
          </cell>
          <cell r="O17" t="str">
            <v/>
          </cell>
          <cell r="P17" t="str">
            <v/>
          </cell>
          <cell r="U17" t="str">
            <v/>
          </cell>
        </row>
        <row r="18">
          <cell r="A18">
            <v>11</v>
          </cell>
          <cell r="O18" t="str">
            <v/>
          </cell>
          <cell r="P18" t="str">
            <v/>
          </cell>
          <cell r="U18" t="str">
            <v/>
          </cell>
        </row>
        <row r="19">
          <cell r="A19">
            <v>12</v>
          </cell>
          <cell r="O19" t="str">
            <v/>
          </cell>
          <cell r="P19" t="str">
            <v/>
          </cell>
          <cell r="U19" t="str">
            <v/>
          </cell>
        </row>
        <row r="20">
          <cell r="A20">
            <v>13</v>
          </cell>
          <cell r="O20" t="str">
            <v/>
          </cell>
          <cell r="P20" t="str">
            <v/>
          </cell>
          <cell r="U20" t="str">
            <v/>
          </cell>
        </row>
        <row r="21">
          <cell r="A21">
            <v>14</v>
          </cell>
          <cell r="O21" t="str">
            <v/>
          </cell>
          <cell r="P21" t="str">
            <v/>
          </cell>
          <cell r="U21" t="str">
            <v/>
          </cell>
        </row>
        <row r="22">
          <cell r="A22">
            <v>15</v>
          </cell>
          <cell r="O22" t="str">
            <v/>
          </cell>
          <cell r="P22" t="str">
            <v/>
          </cell>
          <cell r="U22" t="str">
            <v/>
          </cell>
        </row>
        <row r="23">
          <cell r="A23">
            <v>16</v>
          </cell>
          <cell r="O23" t="str">
            <v/>
          </cell>
          <cell r="P23" t="str">
            <v/>
          </cell>
          <cell r="U23" t="str">
            <v/>
          </cell>
        </row>
      </sheetData>
      <sheetData sheetId="30" refreshError="1">
        <row r="7">
          <cell r="A7" t="str">
            <v>Line</v>
          </cell>
          <cell r="B7" t="str">
            <v>Family name</v>
          </cell>
          <cell r="C7" t="str">
            <v>First name</v>
          </cell>
          <cell r="D7" t="str">
            <v>Nat.</v>
          </cell>
          <cell r="G7" t="str">
            <v>Family name</v>
          </cell>
          <cell r="H7" t="str">
            <v>First name</v>
          </cell>
          <cell r="I7" t="str">
            <v>Nat.</v>
          </cell>
          <cell r="O7" t="str">
            <v>Accept method</v>
          </cell>
          <cell r="P7" t="str">
            <v>Comb.CircuitPoints</v>
          </cell>
          <cell r="Q7" t="str">
            <v>1 plr ranking</v>
          </cell>
          <cell r="R7" t="str">
            <v>Acc. TB</v>
          </cell>
          <cell r="S7" t="str">
            <v>To drawMD</v>
          </cell>
          <cell r="T7" t="str">
            <v>StatusDA,WC,Q, etc</v>
          </cell>
          <cell r="U7" t="str">
            <v>Seed Rank(CombCP)</v>
          </cell>
          <cell r="V7" t="str">
            <v>Seed TB</v>
          </cell>
        </row>
        <row r="8">
          <cell r="A8">
            <v>1</v>
          </cell>
          <cell r="Q8" t="str">
            <v/>
          </cell>
        </row>
        <row r="9">
          <cell r="A9">
            <v>2</v>
          </cell>
          <cell r="Q9" t="str">
            <v/>
          </cell>
        </row>
        <row r="10">
          <cell r="A10">
            <v>3</v>
          </cell>
          <cell r="Q10" t="str">
            <v/>
          </cell>
        </row>
        <row r="11">
          <cell r="A11">
            <v>4</v>
          </cell>
          <cell r="Q11" t="str">
            <v/>
          </cell>
        </row>
        <row r="12">
          <cell r="A12">
            <v>5</v>
          </cell>
          <cell r="Q12" t="str">
            <v/>
          </cell>
        </row>
        <row r="13">
          <cell r="A13">
            <v>6</v>
          </cell>
          <cell r="Q13" t="str">
            <v/>
          </cell>
        </row>
        <row r="14">
          <cell r="A14">
            <v>7</v>
          </cell>
          <cell r="Q14" t="str">
            <v/>
          </cell>
        </row>
        <row r="15">
          <cell r="A15">
            <v>8</v>
          </cell>
          <cell r="Q15" t="str">
            <v/>
          </cell>
        </row>
        <row r="16">
          <cell r="A16">
            <v>9</v>
          </cell>
          <cell r="Q16" t="str">
            <v/>
          </cell>
        </row>
        <row r="17">
          <cell r="A17">
            <v>10</v>
          </cell>
          <cell r="Q17" t="str">
            <v/>
          </cell>
        </row>
        <row r="18">
          <cell r="A18">
            <v>11</v>
          </cell>
          <cell r="Q18" t="str">
            <v/>
          </cell>
        </row>
        <row r="19">
          <cell r="A19">
            <v>12</v>
          </cell>
          <cell r="Q19" t="str">
            <v/>
          </cell>
        </row>
        <row r="20">
          <cell r="A20">
            <v>13</v>
          </cell>
          <cell r="Q20" t="str">
            <v/>
          </cell>
        </row>
        <row r="21">
          <cell r="A21">
            <v>14</v>
          </cell>
          <cell r="Q21" t="str">
            <v/>
          </cell>
        </row>
        <row r="22">
          <cell r="A22">
            <v>15</v>
          </cell>
          <cell r="Q22" t="str">
            <v/>
          </cell>
        </row>
        <row r="23">
          <cell r="A23">
            <v>16</v>
          </cell>
          <cell r="Q23" t="str">
            <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enableFormatConditionsCalculation="0">
    <pageSetUpPr fitToPage="1"/>
  </sheetPr>
  <dimension ref="A1:U80"/>
  <sheetViews>
    <sheetView showGridLines="0" showZeros="0" tabSelected="1" showRuler="0" topLeftCell="A25" workbookViewId="0">
      <selection activeCell="V54" sqref="V54"/>
    </sheetView>
  </sheetViews>
  <sheetFormatPr defaultColWidth="8.875" defaultRowHeight="15.75"/>
  <cols>
    <col min="1" max="1" width="3" customWidth="1"/>
    <col min="2" max="2" width="4.625" customWidth="1"/>
    <col min="3" max="3" width="3.625" customWidth="1"/>
    <col min="4" max="4" width="15" customWidth="1"/>
    <col min="5" max="5" width="5" customWidth="1"/>
    <col min="6" max="6" width="17.875" customWidth="1"/>
    <col min="7" max="7" width="10.125" customWidth="1"/>
    <col min="8" max="8" width="8.5" customWidth="1"/>
    <col min="9" max="9" width="10.625" customWidth="1"/>
    <col min="10" max="10" width="1.625" customWidth="1"/>
    <col min="11" max="11" width="11.625" customWidth="1"/>
    <col min="12" max="12" width="1" customWidth="1"/>
    <col min="13" max="13" width="10.625" customWidth="1"/>
    <col min="14" max="14" width="1.625" customWidth="1"/>
    <col min="15" max="15" width="10.625" customWidth="1"/>
    <col min="16" max="16" width="3" customWidth="1"/>
    <col min="17" max="17" width="0" hidden="1" customWidth="1"/>
    <col min="18" max="18" width="2.375" customWidth="1"/>
    <col min="19" max="19" width="9.5" hidden="1" customWidth="1"/>
    <col min="20" max="20" width="8.5" hidden="1" customWidth="1"/>
    <col min="21" max="21" width="10" hidden="1" customWidth="1"/>
  </cols>
  <sheetData>
    <row r="1" spans="1:21" s="11" customFormat="1" ht="60.95" customHeight="1">
      <c r="A1" s="406" t="s">
        <v>13</v>
      </c>
      <c r="B1" s="406"/>
      <c r="C1" s="406"/>
      <c r="D1" s="406"/>
      <c r="E1" s="406"/>
      <c r="F1" s="406"/>
      <c r="G1" s="406"/>
      <c r="H1" s="406"/>
      <c r="I1" s="406"/>
      <c r="J1" s="406"/>
      <c r="K1" s="406"/>
      <c r="L1" s="406"/>
      <c r="M1" s="406"/>
      <c r="N1" s="7"/>
      <c r="O1" s="8"/>
      <c r="P1" s="9"/>
      <c r="Q1" s="9"/>
      <c r="R1" s="9"/>
      <c r="S1" s="9"/>
      <c r="T1" s="10"/>
    </row>
    <row r="2" spans="1:21" s="11" customFormat="1" ht="31.7" customHeight="1">
      <c r="A2" s="2" t="s">
        <v>14</v>
      </c>
      <c r="B2" s="1"/>
      <c r="C2" s="2"/>
      <c r="D2" s="3"/>
      <c r="E2" s="3"/>
      <c r="F2" s="4"/>
      <c r="G2" s="4"/>
      <c r="H2" s="5"/>
      <c r="I2" s="4"/>
      <c r="J2" s="4"/>
      <c r="K2" s="12"/>
      <c r="L2" s="12"/>
      <c r="M2" s="12"/>
      <c r="N2" s="7"/>
      <c r="O2" s="8"/>
      <c r="P2" s="9"/>
      <c r="Q2" s="9"/>
      <c r="R2" s="9"/>
      <c r="S2" s="9"/>
      <c r="T2" s="10"/>
    </row>
    <row r="3" spans="1:21" s="11" customFormat="1" ht="22.5" customHeight="1">
      <c r="A3" s="13" t="s">
        <v>0</v>
      </c>
      <c r="B3" s="14"/>
      <c r="C3" s="15"/>
      <c r="D3" s="16"/>
      <c r="E3" s="16"/>
      <c r="F3" s="12"/>
      <c r="G3" s="12"/>
      <c r="H3" s="17"/>
      <c r="I3" s="18" t="s">
        <v>15</v>
      </c>
      <c r="J3" s="18"/>
      <c r="K3" s="18"/>
      <c r="L3" s="18"/>
      <c r="M3" s="6"/>
      <c r="N3" s="7"/>
      <c r="O3" s="8"/>
      <c r="P3" s="9"/>
      <c r="Q3" s="9"/>
      <c r="R3" s="9"/>
      <c r="S3" s="9"/>
      <c r="T3" s="10"/>
    </row>
    <row r="4" spans="1:21" s="11" customFormat="1" ht="15.95" customHeight="1">
      <c r="A4" s="13"/>
      <c r="B4" s="14"/>
      <c r="C4" s="15"/>
      <c r="D4" s="16"/>
      <c r="E4" s="16"/>
      <c r="F4" s="12"/>
      <c r="G4" s="12"/>
      <c r="H4" s="19"/>
      <c r="I4" s="20"/>
      <c r="J4" s="20"/>
      <c r="K4" s="20"/>
      <c r="L4" s="20"/>
      <c r="M4" s="12"/>
      <c r="N4" s="7"/>
      <c r="O4" s="8"/>
      <c r="P4" s="9"/>
      <c r="Q4" s="9"/>
      <c r="R4" s="9"/>
      <c r="S4" s="10"/>
      <c r="T4" s="10"/>
    </row>
    <row r="5" spans="1:21" s="29" customFormat="1" ht="11.25" customHeight="1">
      <c r="A5" s="21"/>
      <c r="B5" s="21"/>
      <c r="C5" s="22"/>
      <c r="D5" s="23"/>
      <c r="E5" s="21" t="s">
        <v>16</v>
      </c>
      <c r="F5" s="21"/>
      <c r="G5" s="22"/>
      <c r="H5" s="24"/>
      <c r="I5" s="25"/>
      <c r="J5" s="21"/>
      <c r="K5" s="26"/>
      <c r="L5" s="27"/>
      <c r="M5" s="21"/>
      <c r="N5" s="27"/>
      <c r="O5" s="21"/>
      <c r="P5" s="28" t="s">
        <v>1</v>
      </c>
    </row>
    <row r="6" spans="1:21" s="40" customFormat="1" ht="11.25" customHeight="1" thickBot="1">
      <c r="A6" s="409"/>
      <c r="B6" s="409"/>
      <c r="C6" s="30"/>
      <c r="D6" s="31"/>
      <c r="E6" s="32"/>
      <c r="F6" s="33"/>
      <c r="G6" s="34"/>
      <c r="H6" s="35"/>
      <c r="I6" s="36"/>
      <c r="J6" s="37"/>
      <c r="K6" s="38"/>
      <c r="L6" s="39"/>
      <c r="M6" s="32"/>
      <c r="N6" s="37"/>
      <c r="O6" s="410" t="s">
        <v>17</v>
      </c>
      <c r="P6" s="410"/>
    </row>
    <row r="7" spans="1:21" s="29" customFormat="1" ht="9.75">
      <c r="A7" s="41"/>
      <c r="B7" s="42" t="s">
        <v>2</v>
      </c>
      <c r="C7" s="43" t="s">
        <v>3</v>
      </c>
      <c r="D7" s="411" t="s">
        <v>4</v>
      </c>
      <c r="E7" s="411"/>
      <c r="F7" s="411"/>
      <c r="G7" s="44" t="s">
        <v>5</v>
      </c>
      <c r="H7" s="45" t="s">
        <v>6</v>
      </c>
      <c r="I7" s="46" t="s">
        <v>7</v>
      </c>
      <c r="J7" s="47"/>
      <c r="K7" s="46" t="s">
        <v>8</v>
      </c>
      <c r="L7" s="47"/>
      <c r="M7" s="46" t="s">
        <v>9</v>
      </c>
      <c r="N7" s="47"/>
      <c r="O7" s="46" t="s">
        <v>10</v>
      </c>
      <c r="P7" s="48"/>
    </row>
    <row r="8" spans="1:21" s="29" customFormat="1" ht="3.75" customHeight="1" thickBot="1">
      <c r="A8" s="49"/>
      <c r="B8" s="50"/>
      <c r="C8" s="50"/>
      <c r="D8" s="51"/>
      <c r="E8" s="51"/>
      <c r="F8" s="52"/>
      <c r="G8" s="53"/>
      <c r="H8" s="54"/>
      <c r="I8" s="53"/>
      <c r="J8" s="55"/>
      <c r="K8" s="53"/>
      <c r="L8" s="55"/>
      <c r="M8" s="53"/>
      <c r="N8" s="55"/>
      <c r="O8" s="53"/>
      <c r="P8" s="56"/>
    </row>
    <row r="9" spans="1:21" s="67" customFormat="1" ht="9" customHeight="1">
      <c r="A9" s="57">
        <v>1</v>
      </c>
      <c r="B9" s="58"/>
      <c r="C9" s="59">
        <v>1</v>
      </c>
      <c r="D9" s="407" t="s">
        <v>50</v>
      </c>
      <c r="E9" s="407"/>
      <c r="F9" s="407"/>
      <c r="G9" s="60"/>
      <c r="H9" s="61"/>
      <c r="I9" s="62"/>
      <c r="J9" s="62"/>
      <c r="K9" s="62"/>
      <c r="L9" s="62"/>
      <c r="M9" s="63"/>
      <c r="N9" s="64"/>
      <c r="O9" s="63"/>
      <c r="P9" s="65"/>
      <c r="Q9" s="66"/>
      <c r="S9" s="68" t="str">
        <f>[1]Officials!P24</f>
        <v>Umpire</v>
      </c>
      <c r="U9" s="69" t="str">
        <f>E$9&amp;" "&amp;D$9</f>
        <v xml:space="preserve"> Цыкуненко Артем</v>
      </c>
    </row>
    <row r="10" spans="1:21" s="67" customFormat="1" ht="9.6" customHeight="1">
      <c r="A10" s="70"/>
      <c r="B10" s="71"/>
      <c r="C10" s="72"/>
      <c r="D10" s="73"/>
      <c r="E10" s="62"/>
      <c r="F10" s="74"/>
      <c r="G10" s="75"/>
      <c r="H10" s="76"/>
      <c r="I10" s="77" t="s">
        <v>79</v>
      </c>
      <c r="J10" s="78"/>
      <c r="K10" s="79"/>
      <c r="L10" s="79"/>
      <c r="M10" s="80"/>
      <c r="N10" s="81"/>
      <c r="O10" s="80"/>
      <c r="P10" s="65"/>
      <c r="Q10" s="66"/>
      <c r="S10" s="82" t="str">
        <f>[1]Officials!P25</f>
        <v xml:space="preserve"> </v>
      </c>
      <c r="U10" s="83" t="str">
        <f>E$11&amp;" "&amp;D$11</f>
        <v xml:space="preserve"> х</v>
      </c>
    </row>
    <row r="11" spans="1:21" s="67" customFormat="1" ht="9.6" customHeight="1">
      <c r="A11" s="70">
        <v>2</v>
      </c>
      <c r="B11" s="84"/>
      <c r="C11" s="85"/>
      <c r="D11" s="407" t="s">
        <v>58</v>
      </c>
      <c r="E11" s="407"/>
      <c r="F11" s="407"/>
      <c r="G11" s="86"/>
      <c r="H11" s="87"/>
      <c r="I11" s="79"/>
      <c r="J11" s="88"/>
      <c r="K11" s="79"/>
      <c r="L11" s="79"/>
      <c r="M11" s="80"/>
      <c r="N11" s="81"/>
      <c r="O11" s="80"/>
      <c r="P11" s="65"/>
      <c r="Q11" s="66"/>
      <c r="S11" s="82" t="str">
        <f>[1]Officials!P26</f>
        <v xml:space="preserve"> </v>
      </c>
      <c r="U11" s="83" t="str">
        <f>E$13&amp;" "&amp;D$13</f>
        <v xml:space="preserve"> Глебик Матвей</v>
      </c>
    </row>
    <row r="12" spans="1:21" s="67" customFormat="1" ht="9.6" customHeight="1">
      <c r="A12" s="70"/>
      <c r="B12" s="72"/>
      <c r="C12" s="72"/>
      <c r="D12" s="73"/>
      <c r="E12" s="74"/>
      <c r="F12" s="74"/>
      <c r="G12" s="89"/>
      <c r="H12" s="90"/>
      <c r="I12" s="91"/>
      <c r="J12" s="92"/>
      <c r="K12" s="371" t="s">
        <v>79</v>
      </c>
      <c r="L12" s="78"/>
      <c r="M12" s="80"/>
      <c r="N12" s="81"/>
      <c r="O12" s="80"/>
      <c r="P12" s="65"/>
      <c r="Q12" s="66"/>
      <c r="S12" s="82" t="str">
        <f>[1]Officials!P27</f>
        <v xml:space="preserve"> </v>
      </c>
      <c r="U12" s="83" t="str">
        <f>E$15&amp;" "&amp;D$15</f>
        <v xml:space="preserve"> Луферчик Илья</v>
      </c>
    </row>
    <row r="13" spans="1:21" s="67" customFormat="1" ht="9.6" customHeight="1">
      <c r="A13" s="70">
        <v>3</v>
      </c>
      <c r="B13" s="84"/>
      <c r="C13" s="85"/>
      <c r="D13" s="407" t="s">
        <v>59</v>
      </c>
      <c r="E13" s="407"/>
      <c r="F13" s="407"/>
      <c r="G13" s="60"/>
      <c r="H13" s="61"/>
      <c r="I13" s="79"/>
      <c r="J13" s="88"/>
      <c r="K13" s="79" t="s">
        <v>110</v>
      </c>
      <c r="L13" s="88"/>
      <c r="M13" s="80"/>
      <c r="N13" s="81"/>
      <c r="O13" s="80"/>
      <c r="P13" s="65"/>
      <c r="Q13" s="66"/>
      <c r="S13" s="82" t="str">
        <f>[1]Officials!P28</f>
        <v xml:space="preserve"> </v>
      </c>
      <c r="T13" s="93"/>
      <c r="U13" s="83" t="str">
        <f>E$17&amp;" "&amp;D$17</f>
        <v xml:space="preserve"> Климась Тимофей</v>
      </c>
    </row>
    <row r="14" spans="1:21" s="67" customFormat="1" ht="9.6" customHeight="1">
      <c r="A14" s="70"/>
      <c r="B14" s="72"/>
      <c r="C14" s="72"/>
      <c r="D14" s="94"/>
      <c r="E14" s="95"/>
      <c r="F14" s="96"/>
      <c r="G14" s="97"/>
      <c r="H14" s="76"/>
      <c r="I14" s="78" t="s">
        <v>150</v>
      </c>
      <c r="J14" s="98"/>
      <c r="K14" s="79"/>
      <c r="L14" s="99"/>
      <c r="M14" s="80"/>
      <c r="N14" s="81"/>
      <c r="O14" s="80"/>
      <c r="P14" s="65"/>
      <c r="Q14" s="66"/>
      <c r="S14" s="82" t="str">
        <f>[1]Officials!P29</f>
        <v xml:space="preserve"> </v>
      </c>
      <c r="U14" s="83" t="str">
        <f>E$19&amp;" "&amp;D$19</f>
        <v xml:space="preserve"> Хацкевич Петр</v>
      </c>
    </row>
    <row r="15" spans="1:21" s="67" customFormat="1" ht="9.6" customHeight="1">
      <c r="A15" s="70">
        <v>4</v>
      </c>
      <c r="B15" s="84"/>
      <c r="C15" s="85"/>
      <c r="D15" s="407" t="s">
        <v>60</v>
      </c>
      <c r="E15" s="407"/>
      <c r="F15" s="407"/>
      <c r="G15" s="86"/>
      <c r="H15" s="87"/>
      <c r="I15" s="79" t="s">
        <v>151</v>
      </c>
      <c r="J15" s="79"/>
      <c r="K15" s="79"/>
      <c r="L15" s="88"/>
      <c r="M15" s="80"/>
      <c r="N15" s="81"/>
      <c r="O15" s="80"/>
      <c r="P15" s="65"/>
      <c r="Q15" s="66"/>
      <c r="S15" s="82" t="str">
        <f>[1]Officials!P30</f>
        <v xml:space="preserve"> </v>
      </c>
      <c r="U15" s="83" t="str">
        <f>E$21&amp;" "&amp;D$21</f>
        <v xml:space="preserve"> Тарасюк Владимир</v>
      </c>
    </row>
    <row r="16" spans="1:21" s="67" customFormat="1" ht="9.6" customHeight="1">
      <c r="A16" s="70"/>
      <c r="B16" s="72"/>
      <c r="C16" s="72"/>
      <c r="D16" s="73"/>
      <c r="E16" s="74"/>
      <c r="F16" s="74"/>
      <c r="G16" s="89"/>
      <c r="H16" s="90"/>
      <c r="I16" s="79"/>
      <c r="J16" s="79"/>
      <c r="K16" s="91"/>
      <c r="L16" s="92"/>
      <c r="M16" s="78" t="s">
        <v>79</v>
      </c>
      <c r="N16" s="100"/>
      <c r="O16" s="80"/>
      <c r="P16" s="65"/>
      <c r="Q16" s="66"/>
      <c r="S16" s="82" t="str">
        <f>[1]Officials!P31</f>
        <v xml:space="preserve"> </v>
      </c>
      <c r="U16" s="83" t="str">
        <f>E$23&amp;" "&amp;D$23</f>
        <v xml:space="preserve"> Бульбенков Стас</v>
      </c>
    </row>
    <row r="17" spans="1:21" s="67" customFormat="1" ht="9.6" customHeight="1">
      <c r="A17" s="70">
        <v>5</v>
      </c>
      <c r="B17" s="84"/>
      <c r="C17" s="85"/>
      <c r="D17" s="407" t="s">
        <v>61</v>
      </c>
      <c r="E17" s="407"/>
      <c r="F17" s="407"/>
      <c r="G17" s="60"/>
      <c r="H17" s="61"/>
      <c r="I17" s="79"/>
      <c r="J17" s="79"/>
      <c r="K17" s="79"/>
      <c r="L17" s="88"/>
      <c r="M17" s="80" t="s">
        <v>94</v>
      </c>
      <c r="N17" s="101"/>
      <c r="O17" s="102"/>
      <c r="P17" s="103"/>
      <c r="Q17" s="104"/>
      <c r="R17" s="105"/>
      <c r="S17" s="106" t="str">
        <f>[1]Officials!P32</f>
        <v xml:space="preserve"> </v>
      </c>
      <c r="U17" s="83" t="str">
        <f>E$25&amp;" "&amp;D$25</f>
        <v xml:space="preserve"> Кастюкевич Руслан</v>
      </c>
    </row>
    <row r="18" spans="1:21" s="67" customFormat="1" ht="9.6" customHeight="1">
      <c r="A18" s="70"/>
      <c r="B18" s="72"/>
      <c r="C18" s="72"/>
      <c r="D18" s="73"/>
      <c r="E18" s="107"/>
      <c r="F18" s="74"/>
      <c r="G18" s="75"/>
      <c r="H18" s="76"/>
      <c r="I18" s="78" t="s">
        <v>149</v>
      </c>
      <c r="J18" s="78"/>
      <c r="K18" s="79"/>
      <c r="L18" s="88"/>
      <c r="M18" s="80"/>
      <c r="N18" s="101"/>
      <c r="O18" s="102"/>
      <c r="P18" s="103"/>
      <c r="Q18" s="104"/>
      <c r="R18" s="105"/>
      <c r="S18" s="106" t="str">
        <f>[1]Officials!P33</f>
        <v xml:space="preserve"> </v>
      </c>
      <c r="U18" s="83" t="str">
        <f>E$27&amp;" "&amp;D$27</f>
        <v xml:space="preserve"> х</v>
      </c>
    </row>
    <row r="19" spans="1:21" s="67" customFormat="1" ht="9.6" customHeight="1">
      <c r="A19" s="70">
        <v>6</v>
      </c>
      <c r="B19" s="84"/>
      <c r="C19" s="85"/>
      <c r="D19" s="407" t="s">
        <v>62</v>
      </c>
      <c r="E19" s="407"/>
      <c r="F19" s="407"/>
      <c r="G19" s="86"/>
      <c r="H19" s="87"/>
      <c r="I19" s="79" t="s">
        <v>148</v>
      </c>
      <c r="J19" s="88"/>
      <c r="K19" s="79"/>
      <c r="L19" s="88"/>
      <c r="M19" s="80"/>
      <c r="N19" s="101"/>
      <c r="O19" s="102"/>
      <c r="P19" s="103"/>
      <c r="Q19" s="104"/>
      <c r="R19" s="105"/>
      <c r="S19" s="106" t="str">
        <f>[1]Officials!P34</f>
        <v xml:space="preserve"> </v>
      </c>
      <c r="U19" s="83" t="str">
        <f>E$29&amp;" "&amp;D$29</f>
        <v xml:space="preserve"> Баханович Александр</v>
      </c>
    </row>
    <row r="20" spans="1:21" s="67" customFormat="1" ht="9.6" customHeight="1" thickBot="1">
      <c r="A20" s="70"/>
      <c r="B20" s="72"/>
      <c r="C20" s="72"/>
      <c r="D20" s="73"/>
      <c r="E20" s="74"/>
      <c r="F20" s="74"/>
      <c r="G20" s="89"/>
      <c r="H20" s="90"/>
      <c r="I20" s="81"/>
      <c r="J20" s="92"/>
      <c r="K20" s="78" t="s">
        <v>147</v>
      </c>
      <c r="L20" s="98"/>
      <c r="M20" s="80"/>
      <c r="N20" s="101"/>
      <c r="O20" s="102"/>
      <c r="P20" s="103"/>
      <c r="Q20" s="104"/>
      <c r="R20" s="105"/>
      <c r="S20" s="108" t="str">
        <f>[1]Officials!P35</f>
        <v>None</v>
      </c>
      <c r="U20" s="83" t="str">
        <f>E$31&amp;" "&amp;D$31</f>
        <v xml:space="preserve"> Болзан Иван</v>
      </c>
    </row>
    <row r="21" spans="1:21" s="67" customFormat="1" ht="9.6" customHeight="1">
      <c r="A21" s="70">
        <v>7</v>
      </c>
      <c r="B21" s="84"/>
      <c r="C21" s="85"/>
      <c r="D21" s="407" t="s">
        <v>64</v>
      </c>
      <c r="E21" s="407"/>
      <c r="F21" s="407"/>
      <c r="G21" s="60"/>
      <c r="H21" s="61"/>
      <c r="I21" s="79"/>
      <c r="J21" s="88"/>
      <c r="K21" s="79" t="s">
        <v>169</v>
      </c>
      <c r="L21" s="79"/>
      <c r="M21" s="80"/>
      <c r="N21" s="101"/>
      <c r="O21" s="102"/>
      <c r="P21" s="103"/>
      <c r="Q21" s="104"/>
      <c r="R21" s="105"/>
      <c r="U21" s="83" t="str">
        <f>E$33&amp;" "&amp;D$33</f>
        <v xml:space="preserve"> Глушко Тимофей</v>
      </c>
    </row>
    <row r="22" spans="1:21" s="67" customFormat="1" ht="9.6" customHeight="1">
      <c r="A22" s="70"/>
      <c r="B22" s="72"/>
      <c r="C22" s="72"/>
      <c r="D22" s="73"/>
      <c r="E22" s="107"/>
      <c r="F22" s="74"/>
      <c r="G22" s="75"/>
      <c r="H22" s="76"/>
      <c r="I22" s="78" t="s">
        <v>147</v>
      </c>
      <c r="J22" s="98"/>
      <c r="K22" s="79"/>
      <c r="L22" s="109"/>
      <c r="M22" s="80"/>
      <c r="N22" s="101"/>
      <c r="O22" s="102"/>
      <c r="P22" s="103"/>
      <c r="Q22" s="104"/>
      <c r="R22" s="105"/>
      <c r="U22" s="83" t="str">
        <f>E$35&amp;" "&amp;D$35</f>
        <v xml:space="preserve"> Светлов Артем</v>
      </c>
    </row>
    <row r="23" spans="1:21" s="67" customFormat="1" ht="9.6" customHeight="1">
      <c r="A23" s="57">
        <v>8</v>
      </c>
      <c r="B23" s="84"/>
      <c r="C23" s="59">
        <v>7</v>
      </c>
      <c r="D23" s="407" t="s">
        <v>56</v>
      </c>
      <c r="E23" s="407"/>
      <c r="F23" s="407"/>
      <c r="G23" s="86"/>
      <c r="H23" s="87"/>
      <c r="I23" s="79" t="s">
        <v>148</v>
      </c>
      <c r="J23" s="79"/>
      <c r="K23" s="79"/>
      <c r="L23" s="79"/>
      <c r="M23" s="80"/>
      <c r="N23" s="101"/>
      <c r="O23" s="102"/>
      <c r="P23" s="103"/>
      <c r="Q23" s="104"/>
      <c r="R23" s="105"/>
      <c r="U23" s="83" t="str">
        <f>E$37&amp;" "&amp;D$37</f>
        <v xml:space="preserve"> Брижанев Петр</v>
      </c>
    </row>
    <row r="24" spans="1:21" s="67" customFormat="1" ht="9.6" customHeight="1">
      <c r="A24" s="70"/>
      <c r="B24" s="72"/>
      <c r="C24" s="72"/>
      <c r="D24" s="73"/>
      <c r="E24" s="74"/>
      <c r="F24" s="74"/>
      <c r="G24" s="89"/>
      <c r="H24" s="90"/>
      <c r="I24" s="79"/>
      <c r="J24" s="79"/>
      <c r="K24" s="79"/>
      <c r="L24" s="79"/>
      <c r="M24" s="91"/>
      <c r="N24" s="110"/>
      <c r="O24" s="111" t="s">
        <v>79</v>
      </c>
      <c r="P24" s="103"/>
      <c r="Q24" s="104"/>
      <c r="R24" s="105"/>
      <c r="U24" s="83" t="str">
        <f>E$39&amp;" "&amp;D$39</f>
        <v xml:space="preserve"> Гершончик Егор</v>
      </c>
    </row>
    <row r="25" spans="1:21" s="67" customFormat="1" ht="9.6" customHeight="1">
      <c r="A25" s="57">
        <v>9</v>
      </c>
      <c r="B25" s="84"/>
      <c r="C25" s="59">
        <v>3</v>
      </c>
      <c r="D25" s="407" t="s">
        <v>52</v>
      </c>
      <c r="E25" s="407"/>
      <c r="F25" s="407"/>
      <c r="G25" s="60"/>
      <c r="H25" s="61"/>
      <c r="I25" s="79"/>
      <c r="J25" s="79"/>
      <c r="K25" s="79"/>
      <c r="L25" s="79"/>
      <c r="M25" s="80"/>
      <c r="N25" s="101"/>
      <c r="O25" s="102" t="s">
        <v>94</v>
      </c>
      <c r="P25" s="112"/>
      <c r="Q25" s="104"/>
      <c r="R25" s="105"/>
      <c r="U25" s="83" t="str">
        <f>E$41&amp;" "&amp;D$41</f>
        <v xml:space="preserve"> Макейчик Даниил</v>
      </c>
    </row>
    <row r="26" spans="1:21" s="67" customFormat="1" ht="9.6" customHeight="1">
      <c r="A26" s="70"/>
      <c r="B26" s="72"/>
      <c r="C26" s="72"/>
      <c r="D26" s="73"/>
      <c r="E26" s="62"/>
      <c r="F26" s="74"/>
      <c r="G26" s="75"/>
      <c r="H26" s="76"/>
      <c r="I26" s="78" t="s">
        <v>80</v>
      </c>
      <c r="J26" s="78"/>
      <c r="K26" s="79"/>
      <c r="L26" s="79"/>
      <c r="M26" s="80"/>
      <c r="N26" s="101"/>
      <c r="O26" s="102"/>
      <c r="P26" s="112"/>
      <c r="Q26" s="104"/>
      <c r="R26" s="105"/>
      <c r="U26" s="83" t="str">
        <f>E$43&amp;" "&amp;D$43</f>
        <v xml:space="preserve"> Чернявский Илья</v>
      </c>
    </row>
    <row r="27" spans="1:21" s="67" customFormat="1" ht="9.6" customHeight="1">
      <c r="A27" s="70">
        <v>10</v>
      </c>
      <c r="B27" s="84"/>
      <c r="C27" s="85"/>
      <c r="D27" s="407" t="s">
        <v>58</v>
      </c>
      <c r="E27" s="407"/>
      <c r="F27" s="407"/>
      <c r="G27" s="86"/>
      <c r="H27" s="87"/>
      <c r="I27" s="79"/>
      <c r="J27" s="88"/>
      <c r="K27" s="79"/>
      <c r="L27" s="79"/>
      <c r="M27" s="80"/>
      <c r="N27" s="101"/>
      <c r="O27" s="102"/>
      <c r="P27" s="112"/>
      <c r="Q27" s="104"/>
      <c r="R27" s="105"/>
      <c r="U27" s="83" t="str">
        <f>E$45&amp;" "&amp;D$45</f>
        <v xml:space="preserve"> Боровик Артем</v>
      </c>
    </row>
    <row r="28" spans="1:21" s="67" customFormat="1" ht="9.6" customHeight="1">
      <c r="A28" s="70"/>
      <c r="B28" s="72"/>
      <c r="C28" s="72"/>
      <c r="D28" s="73"/>
      <c r="E28" s="74"/>
      <c r="F28" s="74"/>
      <c r="G28" s="89"/>
      <c r="H28" s="90"/>
      <c r="I28" s="91"/>
      <c r="J28" s="92"/>
      <c r="K28" s="78" t="s">
        <v>80</v>
      </c>
      <c r="L28" s="78"/>
      <c r="M28" s="80"/>
      <c r="N28" s="101"/>
      <c r="O28" s="102"/>
      <c r="P28" s="112"/>
      <c r="Q28" s="104"/>
      <c r="R28" s="105"/>
      <c r="U28" s="83" t="str">
        <f>E$47&amp;" "&amp;D$47</f>
        <v xml:space="preserve"> Михайлус Никита</v>
      </c>
    </row>
    <row r="29" spans="1:21" s="67" customFormat="1" ht="9.6" customHeight="1">
      <c r="A29" s="70">
        <v>11</v>
      </c>
      <c r="B29" s="84"/>
      <c r="C29" s="85"/>
      <c r="D29" s="407" t="s">
        <v>111</v>
      </c>
      <c r="E29" s="407"/>
      <c r="F29" s="407"/>
      <c r="G29" s="60"/>
      <c r="H29" s="61"/>
      <c r="I29" s="79"/>
      <c r="J29" s="88"/>
      <c r="K29" s="79" t="s">
        <v>173</v>
      </c>
      <c r="L29" s="88"/>
      <c r="M29" s="80"/>
      <c r="N29" s="101"/>
      <c r="O29" s="102"/>
      <c r="P29" s="112"/>
      <c r="Q29" s="104"/>
      <c r="R29" s="105"/>
      <c r="U29" s="83" t="str">
        <f>E$49&amp;" "&amp;D$49</f>
        <v xml:space="preserve"> Корень Артем</v>
      </c>
    </row>
    <row r="30" spans="1:21" s="67" customFormat="1" ht="9.6" customHeight="1">
      <c r="A30" s="70"/>
      <c r="B30" s="72"/>
      <c r="C30" s="72"/>
      <c r="D30" s="73"/>
      <c r="E30" s="107"/>
      <c r="F30" s="74"/>
      <c r="G30" s="75"/>
      <c r="H30" s="76"/>
      <c r="I30" s="78" t="s">
        <v>146</v>
      </c>
      <c r="J30" s="98"/>
      <c r="K30" s="79"/>
      <c r="L30" s="99"/>
      <c r="M30" s="80"/>
      <c r="N30" s="101"/>
      <c r="O30" s="102"/>
      <c r="P30" s="112"/>
      <c r="Q30" s="104"/>
      <c r="R30" s="105"/>
      <c r="U30" s="83" t="str">
        <f>E$51&amp;" "&amp;D$51</f>
        <v xml:space="preserve"> Лихогруд Сергей</v>
      </c>
    </row>
    <row r="31" spans="1:21" s="67" customFormat="1" ht="9.6" customHeight="1">
      <c r="A31" s="70">
        <v>12</v>
      </c>
      <c r="B31" s="84"/>
      <c r="C31" s="85"/>
      <c r="D31" s="407" t="s">
        <v>65</v>
      </c>
      <c r="E31" s="407"/>
      <c r="F31" s="407"/>
      <c r="G31" s="86"/>
      <c r="H31" s="87"/>
      <c r="I31" s="79" t="s">
        <v>110</v>
      </c>
      <c r="J31" s="79"/>
      <c r="K31" s="79"/>
      <c r="L31" s="88"/>
      <c r="M31" s="80"/>
      <c r="N31" s="101"/>
      <c r="O31" s="102"/>
      <c r="P31" s="112"/>
      <c r="Q31" s="104"/>
      <c r="R31" s="105"/>
      <c r="U31" s="83" t="str">
        <f>E$53&amp;" "&amp;D$53</f>
        <v xml:space="preserve"> Морозов Артем</v>
      </c>
    </row>
    <row r="32" spans="1:21" s="67" customFormat="1" ht="9.6" customHeight="1">
      <c r="A32" s="70"/>
      <c r="B32" s="72"/>
      <c r="C32" s="72"/>
      <c r="D32" s="73"/>
      <c r="E32" s="74"/>
      <c r="F32" s="74"/>
      <c r="G32" s="89"/>
      <c r="H32" s="90"/>
      <c r="I32" s="79"/>
      <c r="J32" s="79"/>
      <c r="K32" s="91"/>
      <c r="L32" s="92"/>
      <c r="M32" s="78" t="s">
        <v>145</v>
      </c>
      <c r="N32" s="100"/>
      <c r="O32" s="102"/>
      <c r="P32" s="112"/>
      <c r="Q32" s="104"/>
      <c r="R32" s="105"/>
      <c r="U32" s="83" t="str">
        <f>E$55&amp;" "&amp;D$55</f>
        <v xml:space="preserve"> Райченок Назар</v>
      </c>
    </row>
    <row r="33" spans="1:21" s="67" customFormat="1" ht="9.6" customHeight="1">
      <c r="A33" s="70">
        <v>13</v>
      </c>
      <c r="B33" s="84"/>
      <c r="C33" s="85"/>
      <c r="D33" s="407" t="s">
        <v>66</v>
      </c>
      <c r="E33" s="407"/>
      <c r="F33" s="407"/>
      <c r="G33" s="60"/>
      <c r="H33" s="61"/>
      <c r="I33" s="79"/>
      <c r="J33" s="79"/>
      <c r="K33" s="79"/>
      <c r="L33" s="88"/>
      <c r="M33" s="80" t="s">
        <v>148</v>
      </c>
      <c r="N33" s="81"/>
      <c r="O33" s="113"/>
      <c r="P33" s="112"/>
      <c r="Q33" s="104"/>
      <c r="R33" s="105"/>
      <c r="U33" s="83" t="str">
        <f>E$57&amp;" "&amp;D$57</f>
        <v xml:space="preserve"> Бурсов Евгений</v>
      </c>
    </row>
    <row r="34" spans="1:21" s="67" customFormat="1" ht="9.6" customHeight="1">
      <c r="A34" s="70"/>
      <c r="B34" s="72"/>
      <c r="C34" s="72"/>
      <c r="D34" s="73"/>
      <c r="E34" s="107"/>
      <c r="F34" s="74"/>
      <c r="G34" s="75"/>
      <c r="H34" s="76"/>
      <c r="I34" s="78" t="s">
        <v>156</v>
      </c>
      <c r="J34" s="78"/>
      <c r="K34" s="79"/>
      <c r="L34" s="88"/>
      <c r="M34" s="80"/>
      <c r="N34" s="81"/>
      <c r="O34" s="113"/>
      <c r="P34" s="112"/>
      <c r="Q34" s="104"/>
      <c r="R34" s="105"/>
      <c r="U34" s="83" t="str">
        <f>E$59&amp;" "&amp;D$59</f>
        <v xml:space="preserve"> Азин Александр</v>
      </c>
    </row>
    <row r="35" spans="1:21" s="67" customFormat="1" ht="9.6" customHeight="1">
      <c r="A35" s="70">
        <v>14</v>
      </c>
      <c r="B35" s="84"/>
      <c r="C35" s="85"/>
      <c r="D35" s="407" t="s">
        <v>67</v>
      </c>
      <c r="E35" s="407"/>
      <c r="F35" s="407"/>
      <c r="G35" s="86"/>
      <c r="H35" s="87"/>
      <c r="I35" s="79" t="s">
        <v>157</v>
      </c>
      <c r="J35" s="88"/>
      <c r="K35" s="79"/>
      <c r="L35" s="88"/>
      <c r="M35" s="80"/>
      <c r="N35" s="81"/>
      <c r="O35" s="113"/>
      <c r="P35" s="112"/>
      <c r="Q35" s="104"/>
      <c r="R35" s="105"/>
      <c r="U35" s="83" t="str">
        <f>E$61&amp;" "&amp;D$61</f>
        <v xml:space="preserve"> Стельмах Иван</v>
      </c>
    </row>
    <row r="36" spans="1:21" s="67" customFormat="1" ht="9.6" customHeight="1">
      <c r="A36" s="70"/>
      <c r="B36" s="72"/>
      <c r="C36" s="72"/>
      <c r="D36" s="73"/>
      <c r="E36" s="74"/>
      <c r="F36" s="74"/>
      <c r="G36" s="89"/>
      <c r="H36" s="90"/>
      <c r="I36" s="91"/>
      <c r="J36" s="92"/>
      <c r="K36" s="78" t="s">
        <v>145</v>
      </c>
      <c r="L36" s="98"/>
      <c r="M36" s="80"/>
      <c r="N36" s="81"/>
      <c r="O36" s="113"/>
      <c r="P36" s="112"/>
      <c r="Q36" s="104"/>
      <c r="R36" s="105"/>
      <c r="U36" s="83" t="str">
        <f>E$63&amp;" "&amp;D$63</f>
        <v xml:space="preserve"> Аксютик Иван</v>
      </c>
    </row>
    <row r="37" spans="1:21" s="67" customFormat="1" ht="9.6" customHeight="1">
      <c r="A37" s="70">
        <v>15</v>
      </c>
      <c r="B37" s="84"/>
      <c r="C37" s="85"/>
      <c r="D37" s="407" t="s">
        <v>68</v>
      </c>
      <c r="E37" s="407"/>
      <c r="F37" s="407"/>
      <c r="G37" s="60"/>
      <c r="H37" s="61"/>
      <c r="I37" s="79"/>
      <c r="J37" s="88"/>
      <c r="K37" s="79" t="s">
        <v>182</v>
      </c>
      <c r="L37" s="79"/>
      <c r="M37" s="80"/>
      <c r="N37" s="81"/>
      <c r="O37" s="113"/>
      <c r="P37" s="112"/>
      <c r="Q37" s="104"/>
      <c r="R37" s="105"/>
      <c r="U37" s="83" t="str">
        <f>E$65&amp;" "&amp;D$65</f>
        <v xml:space="preserve"> Бохан Станислав</v>
      </c>
    </row>
    <row r="38" spans="1:21" s="67" customFormat="1" ht="9.6" customHeight="1">
      <c r="A38" s="70"/>
      <c r="B38" s="72"/>
      <c r="C38" s="72"/>
      <c r="D38" s="73"/>
      <c r="E38" s="107"/>
      <c r="F38" s="74"/>
      <c r="G38" s="75"/>
      <c r="H38" s="76"/>
      <c r="I38" s="78" t="s">
        <v>145</v>
      </c>
      <c r="J38" s="98"/>
      <c r="K38" s="79"/>
      <c r="L38" s="109"/>
      <c r="M38" s="80"/>
      <c r="N38" s="81"/>
      <c r="O38" s="113"/>
      <c r="P38" s="112"/>
      <c r="Q38" s="104"/>
      <c r="R38" s="105"/>
      <c r="U38" s="83" t="str">
        <f>E$67&amp;" "&amp;D$67</f>
        <v xml:space="preserve"> Жуковский Данила</v>
      </c>
    </row>
    <row r="39" spans="1:21" s="67" customFormat="1" ht="9.6" customHeight="1">
      <c r="A39" s="57">
        <v>16</v>
      </c>
      <c r="B39" s="84"/>
      <c r="C39" s="59">
        <v>5</v>
      </c>
      <c r="D39" s="407" t="s">
        <v>54</v>
      </c>
      <c r="E39" s="407"/>
      <c r="F39" s="407"/>
      <c r="G39" s="86"/>
      <c r="H39" s="87"/>
      <c r="I39" s="79" t="s">
        <v>92</v>
      </c>
      <c r="J39" s="79"/>
      <c r="K39" s="79"/>
      <c r="L39" s="79"/>
      <c r="M39" s="81"/>
      <c r="N39" s="81"/>
      <c r="O39" s="113"/>
      <c r="P39" s="112"/>
      <c r="Q39" s="104"/>
      <c r="R39" s="105"/>
      <c r="U39" s="83"/>
    </row>
    <row r="40" spans="1:21" s="67" customFormat="1" ht="9.6" customHeight="1" thickBot="1">
      <c r="A40" s="70"/>
      <c r="B40" s="72"/>
      <c r="C40" s="72"/>
      <c r="D40" s="73"/>
      <c r="E40" s="74"/>
      <c r="F40" s="74"/>
      <c r="G40" s="89"/>
      <c r="H40" s="90"/>
      <c r="I40" s="79"/>
      <c r="J40" s="79"/>
      <c r="K40" s="79"/>
      <c r="L40" s="79"/>
      <c r="M40" s="114"/>
      <c r="N40" s="115"/>
      <c r="O40" s="98" t="s">
        <v>79</v>
      </c>
      <c r="P40" s="116"/>
      <c r="Q40" s="104"/>
      <c r="R40" s="105"/>
      <c r="U40" s="117"/>
    </row>
    <row r="41" spans="1:21" s="67" customFormat="1" ht="9.6" customHeight="1">
      <c r="A41" s="57">
        <v>17</v>
      </c>
      <c r="B41" s="84"/>
      <c r="C41" s="59">
        <v>8</v>
      </c>
      <c r="D41" s="407" t="s">
        <v>57</v>
      </c>
      <c r="E41" s="407"/>
      <c r="F41" s="407"/>
      <c r="G41" s="60"/>
      <c r="H41" s="61"/>
      <c r="I41" s="79"/>
      <c r="J41" s="79"/>
      <c r="K41" s="79"/>
      <c r="L41" s="79"/>
      <c r="M41" s="91"/>
      <c r="N41" s="91"/>
      <c r="O41" s="113" t="s">
        <v>90</v>
      </c>
      <c r="P41" s="112"/>
      <c r="Q41" s="104"/>
      <c r="R41" s="105"/>
    </row>
    <row r="42" spans="1:21" s="67" customFormat="1" ht="9.6" customHeight="1">
      <c r="A42" s="70"/>
      <c r="B42" s="72"/>
      <c r="C42" s="72"/>
      <c r="D42" s="73"/>
      <c r="E42" s="62"/>
      <c r="F42" s="74"/>
      <c r="G42" s="75"/>
      <c r="H42" s="76"/>
      <c r="I42" s="78" t="s">
        <v>152</v>
      </c>
      <c r="J42" s="78"/>
      <c r="K42" s="79"/>
      <c r="L42" s="79"/>
      <c r="M42" s="80"/>
      <c r="N42" s="81"/>
      <c r="O42" s="113"/>
      <c r="P42" s="112"/>
      <c r="Q42" s="104"/>
      <c r="R42" s="105"/>
    </row>
    <row r="43" spans="1:21" s="67" customFormat="1" ht="9.6" customHeight="1">
      <c r="A43" s="70">
        <v>18</v>
      </c>
      <c r="B43" s="84"/>
      <c r="C43" s="85"/>
      <c r="D43" s="407" t="s">
        <v>70</v>
      </c>
      <c r="E43" s="407"/>
      <c r="F43" s="407"/>
      <c r="G43" s="86"/>
      <c r="H43" s="87"/>
      <c r="I43" s="79" t="s">
        <v>153</v>
      </c>
      <c r="J43" s="88"/>
      <c r="K43" s="79"/>
      <c r="L43" s="79"/>
      <c r="M43" s="80"/>
      <c r="N43" s="81"/>
      <c r="O43" s="113"/>
      <c r="P43" s="112"/>
      <c r="Q43" s="104"/>
      <c r="R43" s="105"/>
    </row>
    <row r="44" spans="1:21" s="67" customFormat="1" ht="9.6" customHeight="1">
      <c r="A44" s="70"/>
      <c r="B44" s="72"/>
      <c r="C44" s="72"/>
      <c r="D44" s="73"/>
      <c r="E44" s="74"/>
      <c r="F44" s="74"/>
      <c r="G44" s="89"/>
      <c r="H44" s="90"/>
      <c r="I44" s="91"/>
      <c r="J44" s="92"/>
      <c r="K44" s="78" t="s">
        <v>152</v>
      </c>
      <c r="L44" s="78"/>
      <c r="M44" s="80"/>
      <c r="N44" s="81"/>
      <c r="O44" s="113"/>
      <c r="P44" s="112"/>
      <c r="Q44" s="104"/>
      <c r="R44" s="105"/>
    </row>
    <row r="45" spans="1:21" s="67" customFormat="1" ht="9.6" customHeight="1">
      <c r="A45" s="70">
        <v>19</v>
      </c>
      <c r="B45" s="84"/>
      <c r="C45" s="85"/>
      <c r="D45" s="407" t="s">
        <v>71</v>
      </c>
      <c r="E45" s="407"/>
      <c r="F45" s="407"/>
      <c r="G45" s="60"/>
      <c r="H45" s="61"/>
      <c r="I45" s="79"/>
      <c r="J45" s="88"/>
      <c r="K45" s="79" t="s">
        <v>155</v>
      </c>
      <c r="L45" s="88"/>
      <c r="M45" s="80"/>
      <c r="N45" s="81"/>
      <c r="O45" s="113"/>
      <c r="P45" s="112"/>
      <c r="Q45" s="104"/>
      <c r="R45" s="105"/>
    </row>
    <row r="46" spans="1:21" s="67" customFormat="1" ht="9.6" customHeight="1">
      <c r="A46" s="70"/>
      <c r="B46" s="72"/>
      <c r="C46" s="72"/>
      <c r="D46" s="73"/>
      <c r="E46" s="107"/>
      <c r="F46" s="74"/>
      <c r="G46" s="75"/>
      <c r="H46" s="76"/>
      <c r="I46" s="78" t="s">
        <v>154</v>
      </c>
      <c r="J46" s="98"/>
      <c r="K46" s="79"/>
      <c r="L46" s="99"/>
      <c r="M46" s="80"/>
      <c r="N46" s="81"/>
      <c r="O46" s="113"/>
      <c r="P46" s="112"/>
      <c r="Q46" s="104"/>
      <c r="R46" s="105"/>
    </row>
    <row r="47" spans="1:21" s="67" customFormat="1" ht="9.6" customHeight="1">
      <c r="A47" s="70">
        <v>20</v>
      </c>
      <c r="B47" s="84"/>
      <c r="C47" s="85"/>
      <c r="D47" s="407" t="s">
        <v>72</v>
      </c>
      <c r="E47" s="407"/>
      <c r="F47" s="407"/>
      <c r="G47" s="86"/>
      <c r="H47" s="87"/>
      <c r="I47" s="79" t="s">
        <v>155</v>
      </c>
      <c r="J47" s="79"/>
      <c r="K47" s="79"/>
      <c r="L47" s="88"/>
      <c r="M47" s="80"/>
      <c r="N47" s="81"/>
      <c r="O47" s="113"/>
      <c r="P47" s="112"/>
      <c r="Q47" s="104"/>
      <c r="R47" s="105"/>
    </row>
    <row r="48" spans="1:21" s="67" customFormat="1" ht="9.6" customHeight="1">
      <c r="A48" s="70"/>
      <c r="B48" s="72"/>
      <c r="C48" s="72"/>
      <c r="D48" s="73"/>
      <c r="E48" s="74"/>
      <c r="F48" s="74"/>
      <c r="G48" s="89"/>
      <c r="H48" s="90"/>
      <c r="I48" s="79"/>
      <c r="J48" s="79"/>
      <c r="K48" s="91"/>
      <c r="L48" s="92"/>
      <c r="M48" s="78" t="s">
        <v>160</v>
      </c>
      <c r="N48" s="100"/>
      <c r="O48" s="113"/>
      <c r="P48" s="112"/>
      <c r="Q48" s="104"/>
      <c r="R48" s="105"/>
    </row>
    <row r="49" spans="1:18" s="67" customFormat="1" ht="9.6" customHeight="1">
      <c r="A49" s="70">
        <v>21</v>
      </c>
      <c r="B49" s="84"/>
      <c r="C49" s="85"/>
      <c r="D49" s="407" t="s">
        <v>69</v>
      </c>
      <c r="E49" s="407"/>
      <c r="F49" s="407"/>
      <c r="G49" s="60"/>
      <c r="H49" s="61"/>
      <c r="I49" s="79"/>
      <c r="J49" s="79"/>
      <c r="K49" s="79"/>
      <c r="L49" s="88"/>
      <c r="M49" s="80" t="s">
        <v>195</v>
      </c>
      <c r="N49" s="101"/>
      <c r="O49" s="102"/>
      <c r="P49" s="112"/>
      <c r="Q49" s="104"/>
      <c r="R49" s="105"/>
    </row>
    <row r="50" spans="1:18" s="67" customFormat="1" ht="9.6" customHeight="1">
      <c r="A50" s="70"/>
      <c r="B50" s="72"/>
      <c r="C50" s="72"/>
      <c r="D50" s="73"/>
      <c r="E50" s="107"/>
      <c r="F50" s="74"/>
      <c r="G50" s="75"/>
      <c r="H50" s="76"/>
      <c r="I50" s="78" t="s">
        <v>112</v>
      </c>
      <c r="J50" s="78"/>
      <c r="K50" s="79"/>
      <c r="L50" s="88"/>
      <c r="M50" s="80"/>
      <c r="N50" s="101"/>
      <c r="O50" s="102"/>
      <c r="P50" s="112"/>
      <c r="Q50" s="104"/>
      <c r="R50" s="105"/>
    </row>
    <row r="51" spans="1:18" s="67" customFormat="1" ht="9.6" customHeight="1">
      <c r="A51" s="70">
        <v>22</v>
      </c>
      <c r="B51" s="84"/>
      <c r="C51" s="85"/>
      <c r="D51" s="407" t="s">
        <v>63</v>
      </c>
      <c r="E51" s="407"/>
      <c r="F51" s="407"/>
      <c r="G51" s="86"/>
      <c r="H51" s="87"/>
      <c r="I51" s="79" t="s">
        <v>113</v>
      </c>
      <c r="J51" s="88"/>
      <c r="K51" s="79"/>
      <c r="L51" s="88"/>
      <c r="M51" s="80"/>
      <c r="N51" s="101"/>
      <c r="O51" s="102"/>
      <c r="P51" s="112"/>
      <c r="Q51" s="104"/>
      <c r="R51" s="105"/>
    </row>
    <row r="52" spans="1:18" s="67" customFormat="1" ht="9.6" customHeight="1">
      <c r="A52" s="70"/>
      <c r="B52" s="72"/>
      <c r="C52" s="72"/>
      <c r="D52" s="73"/>
      <c r="E52" s="74"/>
      <c r="F52" s="74"/>
      <c r="G52" s="89"/>
      <c r="H52" s="90"/>
      <c r="I52" s="91"/>
      <c r="J52" s="92"/>
      <c r="K52" s="78" t="s">
        <v>160</v>
      </c>
      <c r="L52" s="98"/>
      <c r="M52" s="80"/>
      <c r="N52" s="101"/>
      <c r="O52" s="102"/>
      <c r="P52" s="112"/>
      <c r="Q52" s="104"/>
      <c r="R52" s="105"/>
    </row>
    <row r="53" spans="1:18" s="67" customFormat="1" ht="9.6" customHeight="1">
      <c r="A53" s="70">
        <v>23</v>
      </c>
      <c r="B53" s="84"/>
      <c r="C53" s="85"/>
      <c r="D53" s="407" t="s">
        <v>73</v>
      </c>
      <c r="E53" s="407"/>
      <c r="F53" s="407"/>
      <c r="G53" s="60"/>
      <c r="H53" s="61"/>
      <c r="I53" s="79"/>
      <c r="J53" s="88"/>
      <c r="K53" s="79" t="s">
        <v>172</v>
      </c>
      <c r="L53" s="79"/>
      <c r="M53" s="80"/>
      <c r="N53" s="101"/>
      <c r="O53" s="102"/>
      <c r="P53" s="112"/>
      <c r="Q53" s="104"/>
      <c r="R53" s="105"/>
    </row>
    <row r="54" spans="1:18" s="67" customFormat="1" ht="9.6" customHeight="1">
      <c r="A54" s="70"/>
      <c r="B54" s="72"/>
      <c r="C54" s="72"/>
      <c r="D54" s="73"/>
      <c r="E54" s="107"/>
      <c r="F54" s="74"/>
      <c r="G54" s="75"/>
      <c r="H54" s="76"/>
      <c r="I54" s="78" t="s">
        <v>160</v>
      </c>
      <c r="J54" s="98"/>
      <c r="K54" s="79"/>
      <c r="L54" s="109"/>
      <c r="M54" s="80"/>
      <c r="N54" s="101"/>
      <c r="O54" s="102"/>
      <c r="P54" s="112"/>
      <c r="Q54" s="104"/>
      <c r="R54" s="105"/>
    </row>
    <row r="55" spans="1:18" s="67" customFormat="1" ht="9.6" customHeight="1">
      <c r="A55" s="57">
        <v>24</v>
      </c>
      <c r="B55" s="84"/>
      <c r="C55" s="59">
        <v>4</v>
      </c>
      <c r="D55" s="407" t="s">
        <v>53</v>
      </c>
      <c r="E55" s="407"/>
      <c r="F55" s="407"/>
      <c r="G55" s="86"/>
      <c r="H55" s="87"/>
      <c r="I55" s="79" t="s">
        <v>167</v>
      </c>
      <c r="J55" s="79"/>
      <c r="K55" s="79"/>
      <c r="L55" s="79"/>
      <c r="M55" s="80"/>
      <c r="N55" s="101"/>
      <c r="O55" s="102"/>
      <c r="P55" s="112"/>
      <c r="Q55" s="104"/>
      <c r="R55" s="105"/>
    </row>
    <row r="56" spans="1:18" s="67" customFormat="1" ht="9.6" customHeight="1">
      <c r="A56" s="70"/>
      <c r="B56" s="72"/>
      <c r="C56" s="72"/>
      <c r="D56" s="73"/>
      <c r="E56" s="74"/>
      <c r="F56" s="74"/>
      <c r="G56" s="89"/>
      <c r="H56" s="90"/>
      <c r="I56" s="79"/>
      <c r="J56" s="79"/>
      <c r="K56" s="79"/>
      <c r="L56" s="79"/>
      <c r="M56" s="91"/>
      <c r="N56" s="110"/>
      <c r="O56" s="330" t="s">
        <v>81</v>
      </c>
      <c r="P56" s="112"/>
      <c r="Q56" s="104"/>
      <c r="R56" s="105"/>
    </row>
    <row r="57" spans="1:18" s="67" customFormat="1" ht="9.6" customHeight="1">
      <c r="A57" s="57">
        <v>25</v>
      </c>
      <c r="B57" s="84"/>
      <c r="C57" s="59">
        <v>6</v>
      </c>
      <c r="D57" s="407" t="s">
        <v>55</v>
      </c>
      <c r="E57" s="407"/>
      <c r="F57" s="407"/>
      <c r="G57" s="60"/>
      <c r="H57" s="61"/>
      <c r="I57" s="79"/>
      <c r="J57" s="79"/>
      <c r="K57" s="79"/>
      <c r="L57" s="79"/>
      <c r="M57" s="80"/>
      <c r="N57" s="101"/>
      <c r="O57" s="102" t="s">
        <v>207</v>
      </c>
      <c r="P57" s="103"/>
      <c r="Q57" s="104"/>
      <c r="R57" s="105"/>
    </row>
    <row r="58" spans="1:18" s="67" customFormat="1" ht="9.6" customHeight="1">
      <c r="A58" s="70"/>
      <c r="B58" s="72"/>
      <c r="C58" s="72"/>
      <c r="D58" s="73"/>
      <c r="E58" s="62"/>
      <c r="F58" s="74"/>
      <c r="G58" s="75"/>
      <c r="H58" s="76"/>
      <c r="I58" s="78" t="s">
        <v>158</v>
      </c>
      <c r="J58" s="78"/>
      <c r="K58" s="79"/>
      <c r="L58" s="79"/>
      <c r="M58" s="80"/>
      <c r="N58" s="101"/>
      <c r="O58" s="102"/>
      <c r="P58" s="103"/>
      <c r="Q58" s="104"/>
      <c r="R58" s="105"/>
    </row>
    <row r="59" spans="1:18" s="67" customFormat="1" ht="9.6" customHeight="1">
      <c r="A59" s="70">
        <v>26</v>
      </c>
      <c r="B59" s="84"/>
      <c r="C59" s="85"/>
      <c r="D59" s="407" t="s">
        <v>74</v>
      </c>
      <c r="E59" s="407"/>
      <c r="F59" s="407"/>
      <c r="G59" s="86"/>
      <c r="H59" s="87"/>
      <c r="I59" s="79" t="s">
        <v>168</v>
      </c>
      <c r="J59" s="88"/>
      <c r="K59" s="79"/>
      <c r="L59" s="79"/>
      <c r="M59" s="80"/>
      <c r="N59" s="101"/>
      <c r="O59" s="102"/>
      <c r="P59" s="103"/>
      <c r="Q59" s="104"/>
      <c r="R59" s="105"/>
    </row>
    <row r="60" spans="1:18" s="67" customFormat="1" ht="9.6" customHeight="1">
      <c r="A60" s="70"/>
      <c r="B60" s="72"/>
      <c r="C60" s="72"/>
      <c r="D60" s="73"/>
      <c r="E60" s="74"/>
      <c r="F60" s="74"/>
      <c r="G60" s="89"/>
      <c r="H60" s="90"/>
      <c r="I60" s="91"/>
      <c r="J60" s="92"/>
      <c r="K60" s="78" t="s">
        <v>158</v>
      </c>
      <c r="L60" s="78"/>
      <c r="M60" s="80"/>
      <c r="N60" s="101"/>
      <c r="O60" s="102"/>
      <c r="P60" s="103"/>
      <c r="Q60" s="104"/>
      <c r="R60" s="105"/>
    </row>
    <row r="61" spans="1:18" s="67" customFormat="1" ht="9.6" customHeight="1">
      <c r="A61" s="70">
        <v>27</v>
      </c>
      <c r="B61" s="84"/>
      <c r="C61" s="85"/>
      <c r="D61" s="407" t="s">
        <v>75</v>
      </c>
      <c r="E61" s="407"/>
      <c r="F61" s="407"/>
      <c r="G61" s="60"/>
      <c r="H61" s="61"/>
      <c r="I61" s="79"/>
      <c r="J61" s="88"/>
      <c r="K61" s="79" t="s">
        <v>169</v>
      </c>
      <c r="L61" s="88"/>
      <c r="M61" s="80"/>
      <c r="N61" s="101"/>
      <c r="O61" s="102"/>
      <c r="P61" s="103"/>
      <c r="Q61" s="104"/>
      <c r="R61" s="105"/>
    </row>
    <row r="62" spans="1:18" s="67" customFormat="1" ht="9.6" customHeight="1">
      <c r="A62" s="70"/>
      <c r="B62" s="72"/>
      <c r="C62" s="72"/>
      <c r="D62" s="73"/>
      <c r="E62" s="107"/>
      <c r="F62" s="74"/>
      <c r="G62" s="75"/>
      <c r="H62" s="76"/>
      <c r="I62" s="78" t="s">
        <v>170</v>
      </c>
      <c r="J62" s="98"/>
      <c r="K62" s="79"/>
      <c r="L62" s="99"/>
      <c r="M62" s="80"/>
      <c r="N62" s="101"/>
      <c r="O62" s="102"/>
      <c r="P62" s="103"/>
      <c r="Q62" s="104"/>
      <c r="R62" s="105"/>
    </row>
    <row r="63" spans="1:18" s="67" customFormat="1" ht="9.6" customHeight="1">
      <c r="A63" s="70">
        <v>28</v>
      </c>
      <c r="B63" s="84"/>
      <c r="C63" s="85"/>
      <c r="D63" s="407" t="s">
        <v>76</v>
      </c>
      <c r="E63" s="407"/>
      <c r="F63" s="407"/>
      <c r="G63" s="86"/>
      <c r="H63" s="87"/>
      <c r="I63" s="79" t="s">
        <v>171</v>
      </c>
      <c r="J63" s="79"/>
      <c r="K63" s="79"/>
      <c r="L63" s="88"/>
      <c r="M63" s="80"/>
      <c r="N63" s="101"/>
      <c r="O63" s="102"/>
      <c r="P63" s="103"/>
      <c r="Q63" s="104"/>
      <c r="R63" s="105"/>
    </row>
    <row r="64" spans="1:18" s="67" customFormat="1" ht="9.6" customHeight="1">
      <c r="A64" s="70"/>
      <c r="B64" s="72"/>
      <c r="C64" s="72"/>
      <c r="D64" s="73"/>
      <c r="E64" s="74"/>
      <c r="F64" s="74"/>
      <c r="G64" s="89"/>
      <c r="H64" s="90"/>
      <c r="I64" s="79"/>
      <c r="J64" s="79"/>
      <c r="K64" s="91"/>
      <c r="L64" s="92"/>
      <c r="M64" s="78" t="s">
        <v>81</v>
      </c>
      <c r="N64" s="100"/>
      <c r="O64" s="102"/>
      <c r="P64" s="103"/>
      <c r="Q64" s="104"/>
      <c r="R64" s="105"/>
    </row>
    <row r="65" spans="1:18" s="67" customFormat="1" ht="9.6" customHeight="1">
      <c r="A65" s="70">
        <v>29</v>
      </c>
      <c r="B65" s="84"/>
      <c r="C65" s="85"/>
      <c r="D65" s="407" t="s">
        <v>77</v>
      </c>
      <c r="E65" s="407"/>
      <c r="F65" s="407"/>
      <c r="G65" s="60"/>
      <c r="H65" s="61"/>
      <c r="I65" s="79"/>
      <c r="J65" s="79"/>
      <c r="K65" s="79"/>
      <c r="L65" s="88"/>
      <c r="M65" s="80" t="s">
        <v>196</v>
      </c>
      <c r="N65" s="81"/>
      <c r="O65" s="113"/>
      <c r="P65" s="103"/>
      <c r="Q65" s="104"/>
      <c r="R65" s="105"/>
    </row>
    <row r="66" spans="1:18" s="67" customFormat="1" ht="9.6" customHeight="1">
      <c r="A66" s="70"/>
      <c r="B66" s="72"/>
      <c r="C66" s="72"/>
      <c r="D66" s="73"/>
      <c r="E66" s="107"/>
      <c r="F66" s="74"/>
      <c r="G66" s="75"/>
      <c r="H66" s="76"/>
      <c r="I66" s="78" t="s">
        <v>165</v>
      </c>
      <c r="J66" s="78"/>
      <c r="K66" s="79"/>
      <c r="L66" s="88"/>
      <c r="M66" s="80"/>
      <c r="N66" s="81"/>
      <c r="O66" s="113"/>
      <c r="P66" s="103"/>
      <c r="Q66" s="104"/>
      <c r="R66" s="105"/>
    </row>
    <row r="67" spans="1:18" s="67" customFormat="1" ht="9.6" customHeight="1">
      <c r="A67" s="70">
        <v>30</v>
      </c>
      <c r="B67" s="84"/>
      <c r="C67" s="85"/>
      <c r="D67" s="407" t="s">
        <v>78</v>
      </c>
      <c r="E67" s="407"/>
      <c r="F67" s="407"/>
      <c r="G67" s="86"/>
      <c r="H67" s="87"/>
      <c r="I67" s="79" t="s">
        <v>169</v>
      </c>
      <c r="J67" s="88"/>
      <c r="K67" s="79"/>
      <c r="L67" s="88"/>
      <c r="M67" s="80"/>
      <c r="N67" s="81"/>
      <c r="O67" s="80"/>
      <c r="P67" s="65"/>
      <c r="Q67" s="66"/>
    </row>
    <row r="68" spans="1:18" s="67" customFormat="1" ht="9.6" customHeight="1">
      <c r="A68" s="70"/>
      <c r="B68" s="72"/>
      <c r="C68" s="72"/>
      <c r="D68" s="73"/>
      <c r="E68" s="74"/>
      <c r="F68" s="74"/>
      <c r="G68" s="89"/>
      <c r="H68" s="90"/>
      <c r="I68" s="91"/>
      <c r="J68" s="92"/>
      <c r="K68" s="78" t="s">
        <v>81</v>
      </c>
      <c r="L68" s="98"/>
      <c r="M68" s="80"/>
      <c r="N68" s="81"/>
      <c r="O68" s="80"/>
      <c r="P68" s="65"/>
      <c r="Q68" s="66"/>
    </row>
    <row r="69" spans="1:18" s="67" customFormat="1" ht="9.6" customHeight="1">
      <c r="A69" s="70">
        <v>31</v>
      </c>
      <c r="B69" s="84"/>
      <c r="C69" s="85"/>
      <c r="D69" s="407" t="s">
        <v>58</v>
      </c>
      <c r="E69" s="407"/>
      <c r="F69" s="407"/>
      <c r="G69" s="60"/>
      <c r="H69" s="61"/>
      <c r="I69" s="79"/>
      <c r="J69" s="88"/>
      <c r="K69" s="79" t="s">
        <v>148</v>
      </c>
      <c r="L69" s="79"/>
      <c r="M69" s="80"/>
      <c r="N69" s="81"/>
      <c r="O69" s="80"/>
      <c r="P69" s="119"/>
      <c r="Q69" s="66"/>
    </row>
    <row r="70" spans="1:18" s="67" customFormat="1" ht="9.6" customHeight="1">
      <c r="A70" s="70"/>
      <c r="B70" s="72"/>
      <c r="C70" s="72"/>
      <c r="D70" s="73"/>
      <c r="E70" s="107"/>
      <c r="F70" s="74"/>
      <c r="G70" s="75"/>
      <c r="H70" s="76"/>
      <c r="I70" s="78" t="s">
        <v>81</v>
      </c>
      <c r="J70" s="98"/>
      <c r="K70" s="79"/>
      <c r="L70" s="109"/>
      <c r="M70" s="78" t="s">
        <v>145</v>
      </c>
      <c r="N70" s="81"/>
      <c r="O70" s="80"/>
      <c r="P70" s="120"/>
      <c r="Q70" s="66"/>
    </row>
    <row r="71" spans="1:18" s="67" customFormat="1" ht="9.6" customHeight="1">
      <c r="A71" s="57">
        <v>32</v>
      </c>
      <c r="B71" s="58"/>
      <c r="C71" s="59">
        <v>2</v>
      </c>
      <c r="D71" s="407" t="s">
        <v>51</v>
      </c>
      <c r="E71" s="407"/>
      <c r="F71" s="407"/>
      <c r="G71" s="86"/>
      <c r="H71" s="87"/>
      <c r="I71" s="79"/>
      <c r="J71" s="79"/>
      <c r="K71" s="79"/>
      <c r="L71" s="79"/>
      <c r="M71" s="121"/>
      <c r="N71" s="122"/>
      <c r="O71" s="123" t="s">
        <v>160</v>
      </c>
      <c r="P71" s="124" t="s">
        <v>11</v>
      </c>
      <c r="Q71" s="66"/>
    </row>
    <row r="72" spans="1:18" ht="15.75" customHeight="1">
      <c r="A72" s="125"/>
      <c r="B72" s="125"/>
      <c r="C72" s="126"/>
      <c r="D72" s="127"/>
      <c r="E72" s="128"/>
      <c r="F72" s="128"/>
      <c r="G72" s="129"/>
      <c r="H72" s="130"/>
      <c r="I72" s="127"/>
      <c r="J72" s="131"/>
      <c r="K72" s="127"/>
      <c r="L72" s="131"/>
      <c r="M72" s="400" t="s">
        <v>160</v>
      </c>
      <c r="N72" s="132"/>
      <c r="O72" s="133" t="s">
        <v>155</v>
      </c>
      <c r="P72" s="408"/>
      <c r="Q72" s="408"/>
      <c r="R72" s="408"/>
    </row>
    <row r="73" spans="1:18" ht="16.5" customHeight="1">
      <c r="A73" s="125"/>
      <c r="B73" s="125"/>
      <c r="C73" s="126"/>
      <c r="D73" s="127"/>
      <c r="E73" s="128"/>
      <c r="F73" s="128"/>
      <c r="G73" s="129"/>
      <c r="H73" s="130"/>
      <c r="I73" s="127"/>
      <c r="J73" s="131"/>
      <c r="K73" s="127"/>
      <c r="L73" s="131"/>
      <c r="M73" s="133"/>
      <c r="N73" s="134"/>
      <c r="O73" s="133"/>
      <c r="P73" s="135"/>
      <c r="Q73" s="136"/>
      <c r="R73" s="136"/>
    </row>
    <row r="74" spans="1:18">
      <c r="A74" s="125"/>
      <c r="B74" s="125"/>
      <c r="C74" s="137"/>
      <c r="D74" s="138"/>
      <c r="E74" s="139"/>
      <c r="F74" s="139"/>
      <c r="G74" s="137"/>
      <c r="H74" s="140"/>
      <c r="I74" s="139"/>
      <c r="J74" s="141"/>
      <c r="K74" s="139"/>
      <c r="L74" s="141"/>
      <c r="M74" s="139"/>
      <c r="N74" s="142"/>
      <c r="O74" s="125"/>
      <c r="P74" s="143"/>
      <c r="Q74" s="125"/>
      <c r="R74" s="125"/>
    </row>
    <row r="75" spans="1:18">
      <c r="A75" s="125"/>
      <c r="B75" s="125"/>
      <c r="C75" s="144"/>
      <c r="D75" s="145" t="s">
        <v>12</v>
      </c>
      <c r="E75" s="145"/>
      <c r="F75" s="145"/>
      <c r="G75" s="145"/>
      <c r="H75" s="145"/>
      <c r="I75" s="405" t="s">
        <v>17</v>
      </c>
      <c r="J75" s="405"/>
      <c r="K75" s="405"/>
      <c r="L75" s="145"/>
      <c r="M75" s="145"/>
      <c r="N75" s="142"/>
      <c r="O75" s="125"/>
      <c r="P75" s="143"/>
      <c r="Q75" s="125"/>
      <c r="R75" s="125"/>
    </row>
    <row r="76" spans="1:18" hidden="1">
      <c r="A76" s="125"/>
      <c r="B76" s="125"/>
      <c r="C76" s="137"/>
      <c r="D76" s="146"/>
      <c r="E76" s="147"/>
      <c r="F76" s="147"/>
      <c r="G76" s="148"/>
      <c r="H76" s="149"/>
      <c r="I76" s="147"/>
      <c r="J76" s="150"/>
      <c r="K76" s="147"/>
      <c r="L76" s="141"/>
      <c r="M76" s="139"/>
      <c r="N76" s="142"/>
      <c r="O76" s="125"/>
      <c r="P76" s="143"/>
      <c r="Q76" s="125"/>
      <c r="R76" s="125"/>
    </row>
    <row r="77" spans="1:18" hidden="1">
      <c r="A77" s="125"/>
      <c r="B77" s="125"/>
      <c r="C77" s="137"/>
      <c r="D77" s="146"/>
      <c r="E77" s="147"/>
      <c r="F77" s="147"/>
      <c r="G77" s="148"/>
      <c r="H77" s="149"/>
      <c r="I77" s="139"/>
      <c r="J77" s="147"/>
      <c r="K77" s="147"/>
      <c r="L77" s="141"/>
      <c r="M77" s="139"/>
      <c r="N77" s="142"/>
      <c r="O77" s="125"/>
      <c r="P77" s="143"/>
      <c r="Q77" s="125"/>
      <c r="R77" s="125"/>
    </row>
    <row r="78" spans="1:18" hidden="1">
      <c r="A78" s="125"/>
      <c r="B78" s="125"/>
      <c r="C78" s="137"/>
      <c r="D78" s="138"/>
      <c r="E78" s="139"/>
      <c r="F78" s="139"/>
      <c r="G78" s="137"/>
      <c r="H78" s="140"/>
      <c r="I78" s="139"/>
      <c r="J78" s="141"/>
      <c r="K78" s="139"/>
      <c r="L78" s="141"/>
      <c r="M78" s="139"/>
      <c r="N78" s="142"/>
      <c r="O78" s="125"/>
      <c r="P78" s="143"/>
      <c r="Q78" s="125"/>
      <c r="R78" s="125"/>
    </row>
    <row r="79" spans="1:18">
      <c r="A79" s="125"/>
      <c r="B79" s="125"/>
      <c r="C79" s="137"/>
      <c r="D79" s="138"/>
      <c r="E79" s="139"/>
      <c r="F79" s="139"/>
      <c r="G79" s="137"/>
      <c r="H79" s="140"/>
      <c r="I79" s="139"/>
      <c r="J79" s="141"/>
      <c r="K79" s="139"/>
      <c r="L79" s="141"/>
      <c r="M79" s="139"/>
      <c r="N79" s="142"/>
      <c r="O79" s="125"/>
      <c r="P79" s="143"/>
      <c r="Q79" s="125"/>
      <c r="R79" s="125"/>
    </row>
    <row r="80" spans="1:18">
      <c r="A80" s="125"/>
      <c r="B80" s="125"/>
      <c r="C80" s="126"/>
      <c r="D80" s="151"/>
      <c r="E80" s="125"/>
      <c r="F80" s="125"/>
      <c r="G80" s="126"/>
      <c r="H80" s="152"/>
      <c r="I80" s="125"/>
      <c r="J80" s="142"/>
      <c r="K80" s="125"/>
      <c r="L80" s="143"/>
      <c r="M80" s="125"/>
      <c r="N80" s="142"/>
      <c r="O80" s="125"/>
      <c r="P80" s="143"/>
      <c r="Q80" s="125"/>
      <c r="R80" s="125"/>
    </row>
  </sheetData>
  <mergeCells count="38">
    <mergeCell ref="D13:F13"/>
    <mergeCell ref="A6:B6"/>
    <mergeCell ref="O6:P6"/>
    <mergeCell ref="D7:F7"/>
    <mergeCell ref="D9:F9"/>
    <mergeCell ref="D11:F11"/>
    <mergeCell ref="D33:F33"/>
    <mergeCell ref="D35:F35"/>
    <mergeCell ref="D37:F37"/>
    <mergeCell ref="D15:F15"/>
    <mergeCell ref="D17:F17"/>
    <mergeCell ref="D19:F19"/>
    <mergeCell ref="D21:F21"/>
    <mergeCell ref="D23:F23"/>
    <mergeCell ref="D25:F25"/>
    <mergeCell ref="P72:R72"/>
    <mergeCell ref="D51:F51"/>
    <mergeCell ref="D53:F53"/>
    <mergeCell ref="D55:F55"/>
    <mergeCell ref="D57:F57"/>
    <mergeCell ref="D59:F59"/>
    <mergeCell ref="D61:F61"/>
    <mergeCell ref="I75:K75"/>
    <mergeCell ref="A1:M1"/>
    <mergeCell ref="D63:F63"/>
    <mergeCell ref="D65:F65"/>
    <mergeCell ref="D67:F67"/>
    <mergeCell ref="D69:F69"/>
    <mergeCell ref="D71:F71"/>
    <mergeCell ref="D39:F39"/>
    <mergeCell ref="D41:F41"/>
    <mergeCell ref="D43:F43"/>
    <mergeCell ref="D45:F45"/>
    <mergeCell ref="D47:F47"/>
    <mergeCell ref="D49:F49"/>
    <mergeCell ref="D27:F27"/>
    <mergeCell ref="D29:F29"/>
    <mergeCell ref="D31:F31"/>
  </mergeCells>
  <conditionalFormatting sqref="G67 G35 G47 G11 G55 G23 G27 G19 G51 G59 G63 G15 G39 G43 G31 G71">
    <cfRule type="expression" dxfId="423" priority="11" stopIfTrue="1">
      <formula>AND(#REF!&lt;9,$B11&gt;0)</formula>
    </cfRule>
  </conditionalFormatting>
  <conditionalFormatting sqref="D63 I10 D9 D11 D67 D69 D13 D15 D17 D19 D21 D23 D25 D27 D29 D31 D33 D35 D37 D39 D41 D43 D45 D47 D49 D51 D53 D55 D57 D59 D61 D65 D71">
    <cfRule type="cellIs" dxfId="422" priority="12" stopIfTrue="1" operator="equal">
      <formula>"Bye"</formula>
    </cfRule>
    <cfRule type="expression" dxfId="421" priority="13" stopIfTrue="1">
      <formula>AND(#REF!&lt;9,$B9&gt;0)</formula>
    </cfRule>
  </conditionalFormatting>
  <conditionalFormatting sqref="M16 M32 M48 M64 I14 I18 I22 I26 I30 I34 I38 I42 I46 I50 I54 I58 I70 I66 I62 K20 K28 K60 K68 K44 K36 O24 O56">
    <cfRule type="expression" dxfId="420" priority="14" stopIfTrue="1">
      <formula>#REF!="as"</formula>
    </cfRule>
    <cfRule type="expression" dxfId="419" priority="15" stopIfTrue="1">
      <formula>#REF!="bs"</formula>
    </cfRule>
  </conditionalFormatting>
  <conditionalFormatting sqref="I12 I60 G14 G18 G22 G26 G30 G34 G38 G42 G46 G50 G54 G58 G62 G66 K16 M24 K32 M41 K48 M56 I68 G70 I20 I28 I36 I44 I52 K64 G10">
    <cfRule type="expression" dxfId="418" priority="18" stopIfTrue="1">
      <formula>AND($K$1="CU",G10="Umpire")</formula>
    </cfRule>
    <cfRule type="expression" dxfId="417" priority="19" stopIfTrue="1">
      <formula>AND($K$1="CU",G10&lt;&gt;"Umpire",H10&lt;&gt;"")</formula>
    </cfRule>
    <cfRule type="expression" dxfId="416" priority="20" stopIfTrue="1">
      <formula>AND($K$1="CU",G10&lt;&gt;"Umpire")</formula>
    </cfRule>
  </conditionalFormatting>
  <conditionalFormatting sqref="H10 H14 H18 H22 H26 H30 H34 H38 H42 H46 H50 H54 H58 H62 H66 H70 J68 J60 J44 J36 J28 J20 J12 L16 L32 L48 L64 N56 N24 J52">
    <cfRule type="expression" dxfId="415" priority="21" stopIfTrue="1">
      <formula>$K$1="CU"</formula>
    </cfRule>
  </conditionalFormatting>
  <conditionalFormatting sqref="K52">
    <cfRule type="expression" dxfId="414" priority="9" stopIfTrue="1">
      <formula>#REF!="as"</formula>
    </cfRule>
    <cfRule type="expression" dxfId="413" priority="10" stopIfTrue="1">
      <formula>#REF!="bs"</formula>
    </cfRule>
  </conditionalFormatting>
  <conditionalFormatting sqref="K12">
    <cfRule type="cellIs" dxfId="412" priority="7" stopIfTrue="1" operator="equal">
      <formula>"Bye"</formula>
    </cfRule>
    <cfRule type="expression" dxfId="411" priority="8" stopIfTrue="1">
      <formula>AND(#REF!&lt;9,$B12&gt;0)</formula>
    </cfRule>
  </conditionalFormatting>
  <conditionalFormatting sqref="M70">
    <cfRule type="expression" dxfId="410" priority="5" stopIfTrue="1">
      <formula>#REF!="as"</formula>
    </cfRule>
    <cfRule type="expression" dxfId="409" priority="6" stopIfTrue="1">
      <formula>#REF!="bs"</formula>
    </cfRule>
  </conditionalFormatting>
  <conditionalFormatting sqref="M72">
    <cfRule type="expression" dxfId="408" priority="3" stopIfTrue="1">
      <formula>#REF!="as"</formula>
    </cfRule>
    <cfRule type="expression" dxfId="407" priority="4" stopIfTrue="1">
      <formula>#REF!="bs"</formula>
    </cfRule>
  </conditionalFormatting>
  <conditionalFormatting sqref="O40">
    <cfRule type="expression" dxfId="406" priority="1" stopIfTrue="1">
      <formula>#REF!="as"</formula>
    </cfRule>
    <cfRule type="expression" dxfId="405" priority="2" stopIfTrue="1">
      <formula>#REF!="bs"</formula>
    </cfRule>
  </conditionalFormatting>
  <dataValidations count="1">
    <dataValidation type="list" allowBlank="1" showInputMessage="1" sqref="G10 G14 G18 G22 G26 G30 G34 G38 G42 G46 G50 G54 G58 G62 G66 G70 I68 I60 K64 M56 I52 K48 I44 M41 I36 K32 I28 M24 I20 K16 I12">
      <formula1>$S$9:$S$20</formula1>
    </dataValidation>
  </dataValidations>
  <printOptions horizontalCentered="1"/>
  <pageMargins left="0.35" right="0.35" top="0.39" bottom="0.39" header="0" footer="0"/>
  <pageSetup paperSize="9" scale="74" orientation="portrait" horizontalDpi="360" verticalDpi="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enableFormatConditionsCalculation="0">
    <pageSetUpPr fitToPage="1"/>
  </sheetPr>
  <dimension ref="A1:U80"/>
  <sheetViews>
    <sheetView showGridLines="0" showZeros="0" tabSelected="1" showRuler="0" zoomScale="60" zoomScaleNormal="60" workbookViewId="0">
      <selection activeCell="V54" sqref="V54"/>
    </sheetView>
  </sheetViews>
  <sheetFormatPr defaultColWidth="8.875" defaultRowHeight="15.75"/>
  <cols>
    <col min="1" max="1" width="3" customWidth="1"/>
    <col min="2" max="2" width="4.625" customWidth="1"/>
    <col min="3" max="3" width="3.625" customWidth="1"/>
    <col min="4" max="4" width="15" customWidth="1"/>
    <col min="5" max="5" width="5" customWidth="1"/>
    <col min="6" max="6" width="17.875" customWidth="1"/>
    <col min="7" max="7" width="10.125" customWidth="1"/>
    <col min="8" max="8" width="8.5" customWidth="1"/>
    <col min="9" max="9" width="10.625" customWidth="1"/>
    <col min="10" max="10" width="1.625" customWidth="1"/>
    <col min="11" max="11" width="11.625" customWidth="1"/>
    <col min="12" max="12" width="1" customWidth="1"/>
    <col min="13" max="13" width="10.625" customWidth="1"/>
    <col min="14" max="14" width="1.625" customWidth="1"/>
    <col min="15" max="15" width="10.625" customWidth="1"/>
    <col min="16" max="16" width="3" customWidth="1"/>
    <col min="17" max="17" width="0" hidden="1" customWidth="1"/>
    <col min="18" max="18" width="2.375" customWidth="1"/>
    <col min="19" max="19" width="9.5" hidden="1" customWidth="1"/>
    <col min="20" max="20" width="8.5" hidden="1" customWidth="1"/>
    <col min="21" max="21" width="10" hidden="1" customWidth="1"/>
  </cols>
  <sheetData>
    <row r="1" spans="1:21" s="11" customFormat="1" ht="63.95" customHeight="1">
      <c r="A1" s="406" t="s">
        <v>217</v>
      </c>
      <c r="B1" s="406"/>
      <c r="C1" s="406"/>
      <c r="D1" s="406"/>
      <c r="E1" s="406"/>
      <c r="F1" s="406"/>
      <c r="G1" s="406"/>
      <c r="H1" s="406"/>
      <c r="I1" s="406"/>
      <c r="J1" s="406"/>
      <c r="K1" s="406"/>
      <c r="L1" s="406"/>
      <c r="M1" s="406"/>
      <c r="N1" s="7"/>
      <c r="O1" s="8"/>
      <c r="P1" s="9"/>
      <c r="Q1" s="9"/>
      <c r="R1" s="9"/>
      <c r="S1" s="9"/>
      <c r="T1" s="10"/>
    </row>
    <row r="2" spans="1:21" s="11" customFormat="1" ht="31.7" customHeight="1">
      <c r="A2" s="2" t="s">
        <v>14</v>
      </c>
      <c r="B2" s="1"/>
      <c r="C2" s="2"/>
      <c r="D2" s="3"/>
      <c r="E2" s="3"/>
      <c r="F2" s="4"/>
      <c r="G2" s="4"/>
      <c r="H2" s="5"/>
      <c r="I2" s="4"/>
      <c r="J2" s="4"/>
      <c r="K2" s="12"/>
      <c r="L2" s="12"/>
      <c r="M2" s="12"/>
      <c r="N2" s="7"/>
      <c r="O2" s="8"/>
      <c r="P2" s="9"/>
      <c r="Q2" s="9"/>
      <c r="R2" s="9"/>
      <c r="S2" s="9"/>
      <c r="T2" s="10"/>
    </row>
    <row r="3" spans="1:21" s="11" customFormat="1" ht="22.5" customHeight="1">
      <c r="A3" s="13" t="s">
        <v>0</v>
      </c>
      <c r="B3" s="14"/>
      <c r="C3" s="15"/>
      <c r="D3" s="16"/>
      <c r="E3" s="16"/>
      <c r="F3" s="12"/>
      <c r="G3" s="12"/>
      <c r="H3" s="17"/>
      <c r="I3" s="18" t="s">
        <v>18</v>
      </c>
      <c r="J3" s="18"/>
      <c r="K3" s="18"/>
      <c r="L3" s="18"/>
      <c r="M3" s="6"/>
      <c r="N3" s="7"/>
      <c r="O3" s="8"/>
      <c r="P3" s="9"/>
      <c r="Q3" s="9"/>
      <c r="R3" s="9"/>
      <c r="S3" s="9"/>
      <c r="T3" s="10"/>
    </row>
    <row r="4" spans="1:21" s="11" customFormat="1" ht="15.95" customHeight="1">
      <c r="A4" s="13"/>
      <c r="B4" s="14"/>
      <c r="C4" s="15"/>
      <c r="D4" s="16"/>
      <c r="E4" s="16"/>
      <c r="F4" s="12"/>
      <c r="G4" s="12"/>
      <c r="H4" s="19"/>
      <c r="I4" s="20"/>
      <c r="J4" s="20"/>
      <c r="K4" s="20"/>
      <c r="L4" s="20"/>
      <c r="M4" s="12"/>
      <c r="N4" s="7"/>
      <c r="O4" s="8"/>
      <c r="P4" s="9"/>
      <c r="Q4" s="9"/>
      <c r="R4" s="9"/>
      <c r="S4" s="10"/>
      <c r="T4" s="10"/>
    </row>
    <row r="5" spans="1:21" s="29" customFormat="1" ht="11.25" customHeight="1">
      <c r="A5" s="21"/>
      <c r="B5" s="21"/>
      <c r="C5" s="22"/>
      <c r="D5" s="23"/>
      <c r="E5" s="21" t="s">
        <v>16</v>
      </c>
      <c r="F5" s="21"/>
      <c r="G5" s="22"/>
      <c r="H5" s="24"/>
      <c r="I5" s="25"/>
      <c r="J5" s="21"/>
      <c r="K5" s="26"/>
      <c r="L5" s="27"/>
      <c r="M5" s="21"/>
      <c r="N5" s="27"/>
      <c r="O5" s="21"/>
      <c r="P5" s="28" t="s">
        <v>1</v>
      </c>
    </row>
    <row r="6" spans="1:21" s="40" customFormat="1" ht="11.25" customHeight="1" thickBot="1">
      <c r="A6" s="409"/>
      <c r="B6" s="409"/>
      <c r="C6" s="30"/>
      <c r="D6" s="31"/>
      <c r="E6" s="32"/>
      <c r="F6" s="33"/>
      <c r="G6" s="34"/>
      <c r="H6" s="35"/>
      <c r="I6" s="36"/>
      <c r="J6" s="37"/>
      <c r="K6" s="38"/>
      <c r="L6" s="39"/>
      <c r="M6" s="32"/>
      <c r="N6" s="37"/>
      <c r="O6" s="410" t="s">
        <v>17</v>
      </c>
      <c r="P6" s="410"/>
    </row>
    <row r="7" spans="1:21" s="29" customFormat="1" ht="9.75">
      <c r="A7" s="41"/>
      <c r="B7" s="42" t="s">
        <v>2</v>
      </c>
      <c r="C7" s="43" t="s">
        <v>3</v>
      </c>
      <c r="D7" s="411" t="s">
        <v>4</v>
      </c>
      <c r="E7" s="411"/>
      <c r="F7" s="411"/>
      <c r="G7" s="44" t="s">
        <v>5</v>
      </c>
      <c r="H7" s="45" t="s">
        <v>6</v>
      </c>
      <c r="I7" s="46" t="s">
        <v>7</v>
      </c>
      <c r="J7" s="47"/>
      <c r="K7" s="46" t="s">
        <v>8</v>
      </c>
      <c r="L7" s="47"/>
      <c r="M7" s="46" t="s">
        <v>9</v>
      </c>
      <c r="N7" s="47"/>
      <c r="O7" s="46" t="s">
        <v>10</v>
      </c>
      <c r="P7" s="48"/>
    </row>
    <row r="8" spans="1:21" s="29" customFormat="1" ht="3.75" customHeight="1" thickBot="1">
      <c r="A8" s="49"/>
      <c r="B8" s="50"/>
      <c r="C8" s="50"/>
      <c r="D8" s="51"/>
      <c r="E8" s="51"/>
      <c r="F8" s="52"/>
      <c r="G8" s="53"/>
      <c r="H8" s="54"/>
      <c r="I8" s="53"/>
      <c r="J8" s="55"/>
      <c r="K8" s="53"/>
      <c r="L8" s="55"/>
      <c r="M8" s="53"/>
      <c r="N8" s="55"/>
      <c r="O8" s="53"/>
      <c r="P8" s="56"/>
    </row>
    <row r="9" spans="1:21" s="67" customFormat="1" ht="9" customHeight="1">
      <c r="A9" s="57">
        <v>1</v>
      </c>
      <c r="B9" s="58"/>
      <c r="C9" s="59">
        <v>1</v>
      </c>
      <c r="D9" s="407" t="s">
        <v>19</v>
      </c>
      <c r="E9" s="407"/>
      <c r="F9" s="407"/>
      <c r="G9" s="60"/>
      <c r="H9" s="61"/>
      <c r="I9" s="62"/>
      <c r="J9" s="62"/>
      <c r="K9" s="62"/>
      <c r="L9" s="62"/>
      <c r="M9" s="63"/>
      <c r="N9" s="64"/>
      <c r="O9" s="63"/>
      <c r="P9" s="65"/>
      <c r="Q9" s="66"/>
      <c r="S9" s="68" t="str">
        <f>[1]Officials!P24</f>
        <v>Umpire</v>
      </c>
      <c r="U9" s="69" t="str">
        <f>E$9&amp;" "&amp;D$9</f>
        <v xml:space="preserve"> Крук Дарья</v>
      </c>
    </row>
    <row r="10" spans="1:21" s="67" customFormat="1" ht="9.6" customHeight="1">
      <c r="A10" s="70"/>
      <c r="B10" s="71"/>
      <c r="C10" s="72"/>
      <c r="D10" s="73"/>
      <c r="E10" s="62"/>
      <c r="F10" s="74"/>
      <c r="G10" s="75"/>
      <c r="H10" s="76"/>
      <c r="I10" s="77" t="s">
        <v>83</v>
      </c>
      <c r="J10" s="78"/>
      <c r="K10" s="79"/>
      <c r="L10" s="79"/>
      <c r="M10" s="80"/>
      <c r="N10" s="81"/>
      <c r="O10" s="80"/>
      <c r="P10" s="65"/>
      <c r="Q10" s="66"/>
      <c r="S10" s="82" t="str">
        <f>[1]Officials!P25</f>
        <v xml:space="preserve"> </v>
      </c>
      <c r="U10" s="83" t="str">
        <f>E$11&amp;" "&amp;D$11</f>
        <v xml:space="preserve"> Бинцаровская Анна</v>
      </c>
    </row>
    <row r="11" spans="1:21" s="67" customFormat="1" ht="9.6" customHeight="1">
      <c r="A11" s="70">
        <v>2</v>
      </c>
      <c r="B11" s="84"/>
      <c r="C11" s="85"/>
      <c r="D11" s="407" t="s">
        <v>27</v>
      </c>
      <c r="E11" s="407"/>
      <c r="F11" s="407"/>
      <c r="G11" s="86"/>
      <c r="H11" s="87"/>
      <c r="I11" s="79" t="s">
        <v>84</v>
      </c>
      <c r="J11" s="88"/>
      <c r="K11" s="79"/>
      <c r="L11" s="79"/>
      <c r="M11" s="80"/>
      <c r="N11" s="81"/>
      <c r="O11" s="80"/>
      <c r="P11" s="65"/>
      <c r="Q11" s="66"/>
      <c r="S11" s="82" t="str">
        <f>[1]Officials!P26</f>
        <v xml:space="preserve"> </v>
      </c>
      <c r="U11" s="83" t="str">
        <f>E$13&amp;" "&amp;D$13</f>
        <v xml:space="preserve"> Чамеева Яна</v>
      </c>
    </row>
    <row r="12" spans="1:21" s="67" customFormat="1" ht="9.6" customHeight="1">
      <c r="A12" s="70"/>
      <c r="B12" s="72"/>
      <c r="C12" s="72"/>
      <c r="D12" s="73"/>
      <c r="E12" s="74"/>
      <c r="F12" s="74"/>
      <c r="G12" s="89"/>
      <c r="H12" s="90"/>
      <c r="I12" s="91"/>
      <c r="J12" s="92"/>
      <c r="K12" s="371" t="s">
        <v>83</v>
      </c>
      <c r="L12" s="78"/>
      <c r="M12" s="80"/>
      <c r="N12" s="81"/>
      <c r="O12" s="80"/>
      <c r="P12" s="65"/>
      <c r="Q12" s="66"/>
      <c r="S12" s="82" t="str">
        <f>[1]Officials!P27</f>
        <v xml:space="preserve"> </v>
      </c>
      <c r="U12" s="83" t="str">
        <f>E$15&amp;" "&amp;D$15</f>
        <v xml:space="preserve"> Лободаева Александра</v>
      </c>
    </row>
    <row r="13" spans="1:21" s="67" customFormat="1" ht="9.6" customHeight="1">
      <c r="A13" s="70">
        <v>3</v>
      </c>
      <c r="B13" s="84"/>
      <c r="C13" s="85"/>
      <c r="D13" s="407" t="s">
        <v>28</v>
      </c>
      <c r="E13" s="407"/>
      <c r="F13" s="407"/>
      <c r="G13" s="60"/>
      <c r="H13" s="61"/>
      <c r="I13" s="79"/>
      <c r="J13" s="88"/>
      <c r="K13" s="79" t="s">
        <v>110</v>
      </c>
      <c r="L13" s="88"/>
      <c r="M13" s="80"/>
      <c r="N13" s="81"/>
      <c r="O13" s="80"/>
      <c r="P13" s="65"/>
      <c r="Q13" s="66"/>
      <c r="S13" s="82" t="str">
        <f>[1]Officials!P28</f>
        <v xml:space="preserve"> </v>
      </c>
      <c r="T13" s="93"/>
      <c r="U13" s="83" t="str">
        <f>E$17&amp;" "&amp;D$17</f>
        <v xml:space="preserve"> Дичковская Карина</v>
      </c>
    </row>
    <row r="14" spans="1:21" s="67" customFormat="1" ht="9.6" customHeight="1">
      <c r="A14" s="70"/>
      <c r="B14" s="72"/>
      <c r="C14" s="72"/>
      <c r="D14" s="94"/>
      <c r="E14" s="95"/>
      <c r="F14" s="96"/>
      <c r="G14" s="97"/>
      <c r="H14" s="76"/>
      <c r="I14" s="78" t="s">
        <v>85</v>
      </c>
      <c r="J14" s="98"/>
      <c r="K14" s="79"/>
      <c r="L14" s="99"/>
      <c r="M14" s="80"/>
      <c r="N14" s="81"/>
      <c r="O14" s="80"/>
      <c r="P14" s="65"/>
      <c r="Q14" s="66"/>
      <c r="S14" s="82" t="str">
        <f>[1]Officials!P29</f>
        <v xml:space="preserve"> </v>
      </c>
      <c r="U14" s="83" t="str">
        <f>E$19&amp;" "&amp;D$19</f>
        <v xml:space="preserve"> Клепекова Ирина</v>
      </c>
    </row>
    <row r="15" spans="1:21" s="67" customFormat="1" ht="9.6" customHeight="1">
      <c r="A15" s="70">
        <v>4</v>
      </c>
      <c r="B15" s="84"/>
      <c r="C15" s="85"/>
      <c r="D15" s="407" t="s">
        <v>29</v>
      </c>
      <c r="E15" s="407"/>
      <c r="F15" s="407"/>
      <c r="G15" s="86"/>
      <c r="H15" s="87"/>
      <c r="I15" s="79" t="s">
        <v>86</v>
      </c>
      <c r="J15" s="79"/>
      <c r="K15" s="79"/>
      <c r="L15" s="88"/>
      <c r="M15" s="80"/>
      <c r="N15" s="81"/>
      <c r="O15" s="80"/>
      <c r="P15" s="65"/>
      <c r="Q15" s="66"/>
      <c r="S15" s="82" t="str">
        <f>[1]Officials!P30</f>
        <v xml:space="preserve"> </v>
      </c>
      <c r="U15" s="83" t="str">
        <f>E$21&amp;" "&amp;D$21</f>
        <v xml:space="preserve"> Седых Мария</v>
      </c>
    </row>
    <row r="16" spans="1:21" s="67" customFormat="1" ht="9.6" customHeight="1">
      <c r="A16" s="70"/>
      <c r="B16" s="72"/>
      <c r="C16" s="72"/>
      <c r="D16" s="73"/>
      <c r="E16" s="74"/>
      <c r="F16" s="74"/>
      <c r="G16" s="89"/>
      <c r="H16" s="90"/>
      <c r="I16" s="79"/>
      <c r="J16" s="79"/>
      <c r="K16" s="91"/>
      <c r="L16" s="92"/>
      <c r="M16" s="78" t="s">
        <v>83</v>
      </c>
      <c r="N16" s="100"/>
      <c r="O16" s="80"/>
      <c r="P16" s="65"/>
      <c r="Q16" s="66"/>
      <c r="S16" s="82" t="str">
        <f>[1]Officials!P31</f>
        <v xml:space="preserve"> </v>
      </c>
      <c r="U16" s="83" t="str">
        <f>E$23&amp;" "&amp;D$23</f>
        <v xml:space="preserve"> Перепехина Юлия</v>
      </c>
    </row>
    <row r="17" spans="1:21" s="67" customFormat="1" ht="9.6" customHeight="1">
      <c r="A17" s="70">
        <v>5</v>
      </c>
      <c r="B17" s="84"/>
      <c r="C17" s="85"/>
      <c r="D17" s="407" t="s">
        <v>35</v>
      </c>
      <c r="E17" s="407"/>
      <c r="F17" s="407"/>
      <c r="G17" s="60"/>
      <c r="H17" s="61"/>
      <c r="I17" s="79"/>
      <c r="J17" s="79"/>
      <c r="K17" s="79"/>
      <c r="L17" s="88"/>
      <c r="M17" s="80" t="s">
        <v>197</v>
      </c>
      <c r="N17" s="101"/>
      <c r="O17" s="102"/>
      <c r="P17" s="103"/>
      <c r="Q17" s="104"/>
      <c r="R17" s="105"/>
      <c r="S17" s="106" t="str">
        <f>[1]Officials!P32</f>
        <v xml:space="preserve"> </v>
      </c>
      <c r="U17" s="83" t="str">
        <f>E$25&amp;" "&amp;D$25</f>
        <v xml:space="preserve"> Фомина Владислава</v>
      </c>
    </row>
    <row r="18" spans="1:21" s="67" customFormat="1" ht="9.6" customHeight="1">
      <c r="A18" s="70"/>
      <c r="B18" s="72"/>
      <c r="C18" s="72"/>
      <c r="D18" s="73"/>
      <c r="E18" s="107"/>
      <c r="F18" s="74"/>
      <c r="G18" s="75"/>
      <c r="H18" s="76"/>
      <c r="I18" s="78" t="s">
        <v>87</v>
      </c>
      <c r="J18" s="78"/>
      <c r="K18" s="79"/>
      <c r="L18" s="88"/>
      <c r="M18" s="80"/>
      <c r="N18" s="101"/>
      <c r="O18" s="102"/>
      <c r="P18" s="103"/>
      <c r="Q18" s="104"/>
      <c r="R18" s="105"/>
      <c r="S18" s="106" t="str">
        <f>[1]Officials!P33</f>
        <v xml:space="preserve"> </v>
      </c>
      <c r="U18" s="83" t="str">
        <f>E$27&amp;" "&amp;D$27</f>
        <v xml:space="preserve"> Медюлянова София</v>
      </c>
    </row>
    <row r="19" spans="1:21" s="67" customFormat="1" ht="9.6" customHeight="1">
      <c r="A19" s="70">
        <v>6</v>
      </c>
      <c r="B19" s="84"/>
      <c r="C19" s="85"/>
      <c r="D19" s="407" t="s">
        <v>30</v>
      </c>
      <c r="E19" s="407"/>
      <c r="F19" s="407"/>
      <c r="G19" s="86"/>
      <c r="H19" s="87"/>
      <c r="I19" s="79" t="s">
        <v>88</v>
      </c>
      <c r="J19" s="88"/>
      <c r="K19" s="79"/>
      <c r="L19" s="88"/>
      <c r="M19" s="80"/>
      <c r="N19" s="101"/>
      <c r="O19" s="102"/>
      <c r="P19" s="103"/>
      <c r="Q19" s="104"/>
      <c r="R19" s="105"/>
      <c r="S19" s="106" t="str">
        <f>[1]Officials!P34</f>
        <v xml:space="preserve"> </v>
      </c>
      <c r="U19" s="83" t="str">
        <f>E$29&amp;" "&amp;D$29</f>
        <v xml:space="preserve"> Силицкая Владислава</v>
      </c>
    </row>
    <row r="20" spans="1:21" s="67" customFormat="1" ht="9.6" customHeight="1" thickBot="1">
      <c r="A20" s="70"/>
      <c r="B20" s="72"/>
      <c r="C20" s="72"/>
      <c r="D20" s="73"/>
      <c r="E20" s="74"/>
      <c r="F20" s="74"/>
      <c r="G20" s="89"/>
      <c r="H20" s="90"/>
      <c r="I20" s="81"/>
      <c r="J20" s="92"/>
      <c r="K20" s="78" t="s">
        <v>89</v>
      </c>
      <c r="L20" s="98"/>
      <c r="M20" s="80"/>
      <c r="N20" s="101"/>
      <c r="O20" s="102"/>
      <c r="P20" s="103"/>
      <c r="Q20" s="104"/>
      <c r="R20" s="105"/>
      <c r="S20" s="108" t="str">
        <f>[1]Officials!P35</f>
        <v>None</v>
      </c>
      <c r="U20" s="83" t="str">
        <f>E$31&amp;" "&amp;D$31</f>
        <v xml:space="preserve"> Сельвесюк Елизавета</v>
      </c>
    </row>
    <row r="21" spans="1:21" s="67" customFormat="1" ht="9.6" customHeight="1">
      <c r="A21" s="70">
        <v>7</v>
      </c>
      <c r="B21" s="84"/>
      <c r="C21" s="85"/>
      <c r="D21" s="407" t="s">
        <v>31</v>
      </c>
      <c r="E21" s="407"/>
      <c r="F21" s="407"/>
      <c r="G21" s="60"/>
      <c r="H21" s="61"/>
      <c r="I21" s="79"/>
      <c r="J21" s="88"/>
      <c r="K21" s="79" t="s">
        <v>169</v>
      </c>
      <c r="L21" s="79"/>
      <c r="M21" s="80"/>
      <c r="N21" s="101"/>
      <c r="O21" s="102"/>
      <c r="P21" s="103"/>
      <c r="Q21" s="104"/>
      <c r="R21" s="105"/>
      <c r="U21" s="83" t="str">
        <f>E$33&amp;" "&amp;D$33</f>
        <v xml:space="preserve"> Лапицкая Владислава</v>
      </c>
    </row>
    <row r="22" spans="1:21" s="67" customFormat="1" ht="9.6" customHeight="1">
      <c r="A22" s="70"/>
      <c r="B22" s="72"/>
      <c r="C22" s="72"/>
      <c r="D22" s="73"/>
      <c r="E22" s="107"/>
      <c r="F22" s="74"/>
      <c r="G22" s="75"/>
      <c r="H22" s="76"/>
      <c r="I22" s="78" t="s">
        <v>89</v>
      </c>
      <c r="J22" s="98"/>
      <c r="K22" s="79"/>
      <c r="L22" s="109"/>
      <c r="M22" s="80"/>
      <c r="N22" s="101"/>
      <c r="O22" s="102"/>
      <c r="P22" s="103"/>
      <c r="Q22" s="104"/>
      <c r="R22" s="105"/>
      <c r="U22" s="83" t="str">
        <f>E$35&amp;" "&amp;D$35</f>
        <v xml:space="preserve"> Киндрук Александра</v>
      </c>
    </row>
    <row r="23" spans="1:21" s="67" customFormat="1" ht="9.6" customHeight="1">
      <c r="A23" s="57">
        <v>8</v>
      </c>
      <c r="B23" s="84"/>
      <c r="C23" s="59">
        <v>6</v>
      </c>
      <c r="D23" s="407" t="s">
        <v>24</v>
      </c>
      <c r="E23" s="407"/>
      <c r="F23" s="407"/>
      <c r="G23" s="86"/>
      <c r="H23" s="87"/>
      <c r="I23" s="79" t="s">
        <v>90</v>
      </c>
      <c r="J23" s="79"/>
      <c r="K23" s="79"/>
      <c r="L23" s="79"/>
      <c r="M23" s="80"/>
      <c r="N23" s="101"/>
      <c r="O23" s="102"/>
      <c r="P23" s="103"/>
      <c r="Q23" s="104"/>
      <c r="R23" s="105"/>
      <c r="U23" s="83" t="str">
        <f>E$37&amp;" "&amp;D$37</f>
        <v xml:space="preserve"> Берзина Анна</v>
      </c>
    </row>
    <row r="24" spans="1:21" s="67" customFormat="1" ht="9.6" customHeight="1">
      <c r="A24" s="70"/>
      <c r="B24" s="72"/>
      <c r="C24" s="72"/>
      <c r="D24" s="73"/>
      <c r="E24" s="74"/>
      <c r="F24" s="74"/>
      <c r="G24" s="89"/>
      <c r="H24" s="90"/>
      <c r="I24" s="79"/>
      <c r="J24" s="79"/>
      <c r="K24" s="79"/>
      <c r="L24" s="79"/>
      <c r="M24" s="91"/>
      <c r="N24" s="110"/>
      <c r="O24" s="111" t="s">
        <v>83</v>
      </c>
      <c r="P24" s="103"/>
      <c r="Q24" s="104"/>
      <c r="R24" s="105"/>
      <c r="U24" s="83" t="str">
        <f>E$39&amp;" "&amp;D$39</f>
        <v xml:space="preserve"> Никитенко Мария</v>
      </c>
    </row>
    <row r="25" spans="1:21" s="67" customFormat="1" ht="9.6" customHeight="1">
      <c r="A25" s="57">
        <v>9</v>
      </c>
      <c r="B25" s="84"/>
      <c r="C25" s="59">
        <v>4</v>
      </c>
      <c r="D25" s="407" t="s">
        <v>22</v>
      </c>
      <c r="E25" s="407"/>
      <c r="F25" s="407"/>
      <c r="G25" s="60"/>
      <c r="H25" s="61"/>
      <c r="I25" s="79"/>
      <c r="J25" s="79"/>
      <c r="K25" s="79"/>
      <c r="L25" s="79"/>
      <c r="M25" s="80"/>
      <c r="N25" s="101"/>
      <c r="O25" s="102" t="s">
        <v>168</v>
      </c>
      <c r="P25" s="112"/>
      <c r="Q25" s="104"/>
      <c r="R25" s="105"/>
      <c r="U25" s="83" t="str">
        <f>E$41&amp;" "&amp;D$41</f>
        <v xml:space="preserve"> Шкиленок Мария</v>
      </c>
    </row>
    <row r="26" spans="1:21" s="67" customFormat="1" ht="9.6" customHeight="1">
      <c r="A26" s="70"/>
      <c r="B26" s="72"/>
      <c r="C26" s="72"/>
      <c r="D26" s="73"/>
      <c r="E26" s="62"/>
      <c r="F26" s="74"/>
      <c r="G26" s="75"/>
      <c r="H26" s="76"/>
      <c r="I26" s="78" t="s">
        <v>91</v>
      </c>
      <c r="J26" s="78"/>
      <c r="K26" s="79"/>
      <c r="L26" s="79"/>
      <c r="M26" s="80"/>
      <c r="N26" s="101"/>
      <c r="O26" s="102"/>
      <c r="P26" s="112"/>
      <c r="Q26" s="104"/>
      <c r="R26" s="105"/>
      <c r="U26" s="83" t="str">
        <f>E$43&amp;" "&amp;D$43</f>
        <v xml:space="preserve"> Бошко Милана</v>
      </c>
    </row>
    <row r="27" spans="1:21" s="67" customFormat="1" ht="9.6" customHeight="1">
      <c r="A27" s="70">
        <v>10</v>
      </c>
      <c r="B27" s="84"/>
      <c r="C27" s="85"/>
      <c r="D27" s="407" t="s">
        <v>32</v>
      </c>
      <c r="E27" s="407"/>
      <c r="F27" s="407"/>
      <c r="G27" s="86"/>
      <c r="H27" s="87"/>
      <c r="I27" s="79" t="s">
        <v>92</v>
      </c>
      <c r="J27" s="88"/>
      <c r="K27" s="79"/>
      <c r="L27" s="79"/>
      <c r="M27" s="80"/>
      <c r="N27" s="101"/>
      <c r="O27" s="102"/>
      <c r="P27" s="112"/>
      <c r="Q27" s="104"/>
      <c r="R27" s="105"/>
      <c r="U27" s="83" t="str">
        <f>E$45&amp;" "&amp;D$45</f>
        <v xml:space="preserve"> Легеня Кристина</v>
      </c>
    </row>
    <row r="28" spans="1:21" s="67" customFormat="1" ht="9.6" customHeight="1">
      <c r="A28" s="70"/>
      <c r="B28" s="72"/>
      <c r="C28" s="72"/>
      <c r="D28" s="73"/>
      <c r="E28" s="74"/>
      <c r="F28" s="74"/>
      <c r="G28" s="89"/>
      <c r="H28" s="90"/>
      <c r="I28" s="91"/>
      <c r="J28" s="92"/>
      <c r="K28" s="78" t="s">
        <v>91</v>
      </c>
      <c r="L28" s="78"/>
      <c r="M28" s="80"/>
      <c r="N28" s="101"/>
      <c r="O28" s="102"/>
      <c r="P28" s="112"/>
      <c r="Q28" s="104"/>
      <c r="R28" s="105"/>
      <c r="U28" s="83" t="str">
        <f>E$47&amp;" "&amp;D$47</f>
        <v xml:space="preserve"> Тофпенец Алена</v>
      </c>
    </row>
    <row r="29" spans="1:21" s="67" customFormat="1" ht="9.6" customHeight="1">
      <c r="A29" s="70">
        <v>11</v>
      </c>
      <c r="B29" s="84"/>
      <c r="C29" s="85"/>
      <c r="D29" s="407" t="s">
        <v>33</v>
      </c>
      <c r="E29" s="407"/>
      <c r="F29" s="407"/>
      <c r="G29" s="60"/>
      <c r="H29" s="61"/>
      <c r="I29" s="79"/>
      <c r="J29" s="88"/>
      <c r="K29" s="79" t="s">
        <v>94</v>
      </c>
      <c r="L29" s="88"/>
      <c r="M29" s="80"/>
      <c r="N29" s="101"/>
      <c r="O29" s="102"/>
      <c r="P29" s="112"/>
      <c r="Q29" s="104"/>
      <c r="R29" s="105"/>
      <c r="U29" s="83" t="str">
        <f>E$49&amp;" "&amp;D$49</f>
        <v xml:space="preserve"> Базыльчик Александра</v>
      </c>
    </row>
    <row r="30" spans="1:21" s="67" customFormat="1" ht="9.6" customHeight="1">
      <c r="A30" s="70"/>
      <c r="B30" s="72"/>
      <c r="C30" s="72"/>
      <c r="D30" s="73"/>
      <c r="E30" s="107"/>
      <c r="F30" s="74"/>
      <c r="G30" s="75"/>
      <c r="H30" s="76"/>
      <c r="I30" s="78" t="s">
        <v>93</v>
      </c>
      <c r="J30" s="98"/>
      <c r="K30" s="79"/>
      <c r="L30" s="99"/>
      <c r="M30" s="80"/>
      <c r="N30" s="101"/>
      <c r="O30" s="102"/>
      <c r="P30" s="112"/>
      <c r="Q30" s="104"/>
      <c r="R30" s="105"/>
      <c r="U30" s="83" t="str">
        <f>E$51&amp;" "&amp;D$51</f>
        <v xml:space="preserve"> Бурш Алина</v>
      </c>
    </row>
    <row r="31" spans="1:21" s="67" customFormat="1" ht="9.6" customHeight="1">
      <c r="A31" s="70">
        <v>12</v>
      </c>
      <c r="B31" s="84"/>
      <c r="C31" s="85"/>
      <c r="D31" s="407" t="s">
        <v>34</v>
      </c>
      <c r="E31" s="407"/>
      <c r="F31" s="407"/>
      <c r="G31" s="86"/>
      <c r="H31" s="87"/>
      <c r="I31" s="79" t="s">
        <v>94</v>
      </c>
      <c r="J31" s="79"/>
      <c r="K31" s="79"/>
      <c r="L31" s="88"/>
      <c r="M31" s="80"/>
      <c r="N31" s="101"/>
      <c r="O31" s="102"/>
      <c r="P31" s="112"/>
      <c r="Q31" s="104"/>
      <c r="R31" s="105"/>
      <c r="U31" s="83" t="str">
        <f>E$53&amp;" "&amp;D$53</f>
        <v xml:space="preserve"> Мельниченок Марта</v>
      </c>
    </row>
    <row r="32" spans="1:21" s="67" customFormat="1" ht="9.6" customHeight="1">
      <c r="A32" s="70"/>
      <c r="B32" s="72"/>
      <c r="C32" s="72"/>
      <c r="D32" s="73"/>
      <c r="E32" s="74"/>
      <c r="F32" s="74"/>
      <c r="G32" s="89"/>
      <c r="H32" s="90"/>
      <c r="I32" s="79"/>
      <c r="J32" s="79"/>
      <c r="K32" s="91"/>
      <c r="L32" s="92"/>
      <c r="M32" s="78" t="s">
        <v>96</v>
      </c>
      <c r="N32" s="100"/>
      <c r="O32" s="102"/>
      <c r="P32" s="112"/>
      <c r="Q32" s="104"/>
      <c r="R32" s="105"/>
      <c r="U32" s="83" t="str">
        <f>E$55&amp;" "&amp;D$55</f>
        <v xml:space="preserve"> Романовская Ксения</v>
      </c>
    </row>
    <row r="33" spans="1:21" s="67" customFormat="1" ht="9.6" customHeight="1">
      <c r="A33" s="70">
        <v>13</v>
      </c>
      <c r="B33" s="84"/>
      <c r="C33" s="85"/>
      <c r="D33" s="407" t="s">
        <v>36</v>
      </c>
      <c r="E33" s="407"/>
      <c r="F33" s="407"/>
      <c r="G33" s="60"/>
      <c r="H33" s="61"/>
      <c r="I33" s="79"/>
      <c r="J33" s="79"/>
      <c r="K33" s="79"/>
      <c r="L33" s="88"/>
      <c r="M33" s="80" t="s">
        <v>198</v>
      </c>
      <c r="N33" s="81"/>
      <c r="O33" s="113"/>
      <c r="P33" s="112"/>
      <c r="Q33" s="104"/>
      <c r="R33" s="105"/>
      <c r="U33" s="83" t="str">
        <f>E$57&amp;" "&amp;D$57</f>
        <v xml:space="preserve"> Бабашка Яна</v>
      </c>
    </row>
    <row r="34" spans="1:21" s="67" customFormat="1" ht="9.6" customHeight="1">
      <c r="A34" s="70"/>
      <c r="B34" s="72"/>
      <c r="C34" s="72"/>
      <c r="D34" s="73"/>
      <c r="E34" s="107"/>
      <c r="F34" s="74"/>
      <c r="G34" s="75"/>
      <c r="H34" s="76"/>
      <c r="I34" s="78" t="s">
        <v>95</v>
      </c>
      <c r="J34" s="78"/>
      <c r="K34" s="79"/>
      <c r="L34" s="88"/>
      <c r="M34" s="80"/>
      <c r="N34" s="81"/>
      <c r="O34" s="113"/>
      <c r="P34" s="112"/>
      <c r="Q34" s="104"/>
      <c r="R34" s="105"/>
      <c r="U34" s="83" t="str">
        <f>E$59&amp;" "&amp;D$59</f>
        <v xml:space="preserve"> Федосик Карина</v>
      </c>
    </row>
    <row r="35" spans="1:21" s="67" customFormat="1" ht="9.6" customHeight="1">
      <c r="A35" s="70">
        <v>14</v>
      </c>
      <c r="B35" s="84"/>
      <c r="C35" s="85"/>
      <c r="D35" s="407" t="s">
        <v>37</v>
      </c>
      <c r="E35" s="407"/>
      <c r="F35" s="407"/>
      <c r="G35" s="86"/>
      <c r="H35" s="87"/>
      <c r="I35" s="79" t="s">
        <v>90</v>
      </c>
      <c r="J35" s="88"/>
      <c r="K35" s="79"/>
      <c r="L35" s="88"/>
      <c r="M35" s="80"/>
      <c r="N35" s="81"/>
      <c r="O35" s="113"/>
      <c r="P35" s="112"/>
      <c r="Q35" s="104"/>
      <c r="R35" s="105"/>
      <c r="U35" s="83" t="str">
        <f>E$61&amp;" "&amp;D$61</f>
        <v xml:space="preserve"> Булойчик Анна</v>
      </c>
    </row>
    <row r="36" spans="1:21" s="67" customFormat="1" ht="9.6" customHeight="1">
      <c r="A36" s="70"/>
      <c r="B36" s="72"/>
      <c r="C36" s="72"/>
      <c r="D36" s="73"/>
      <c r="E36" s="74"/>
      <c r="F36" s="74"/>
      <c r="G36" s="89"/>
      <c r="H36" s="90"/>
      <c r="I36" s="91"/>
      <c r="J36" s="92"/>
      <c r="K36" s="78" t="s">
        <v>96</v>
      </c>
      <c r="L36" s="98"/>
      <c r="M36" s="80"/>
      <c r="N36" s="81"/>
      <c r="O36" s="113"/>
      <c r="P36" s="112"/>
      <c r="Q36" s="104"/>
      <c r="R36" s="105"/>
      <c r="U36" s="83" t="str">
        <f>E$63&amp;" "&amp;D$63</f>
        <v xml:space="preserve"> Алехна Александра</v>
      </c>
    </row>
    <row r="37" spans="1:21" s="67" customFormat="1" ht="9.6" customHeight="1">
      <c r="A37" s="70">
        <v>15</v>
      </c>
      <c r="B37" s="84"/>
      <c r="C37" s="85"/>
      <c r="D37" s="407" t="s">
        <v>38</v>
      </c>
      <c r="E37" s="407"/>
      <c r="F37" s="407"/>
      <c r="G37" s="60"/>
      <c r="H37" s="61"/>
      <c r="I37" s="79"/>
      <c r="J37" s="88"/>
      <c r="K37" s="79" t="s">
        <v>174</v>
      </c>
      <c r="L37" s="79"/>
      <c r="M37" s="80"/>
      <c r="N37" s="81"/>
      <c r="O37" s="113"/>
      <c r="P37" s="112"/>
      <c r="Q37" s="104"/>
      <c r="R37" s="105"/>
      <c r="U37" s="83" t="str">
        <f>E$65&amp;" "&amp;D$65</f>
        <v xml:space="preserve"> Маркевич Камила</v>
      </c>
    </row>
    <row r="38" spans="1:21" s="67" customFormat="1" ht="9.6" customHeight="1">
      <c r="A38" s="70"/>
      <c r="B38" s="72"/>
      <c r="C38" s="72"/>
      <c r="D38" s="73"/>
      <c r="E38" s="107"/>
      <c r="F38" s="74"/>
      <c r="G38" s="75"/>
      <c r="H38" s="76"/>
      <c r="I38" s="78" t="s">
        <v>96</v>
      </c>
      <c r="J38" s="98"/>
      <c r="K38" s="79"/>
      <c r="L38" s="109"/>
      <c r="M38" s="80"/>
      <c r="N38" s="81"/>
      <c r="O38" s="113"/>
      <c r="P38" s="112"/>
      <c r="Q38" s="104"/>
      <c r="R38" s="105"/>
      <c r="U38" s="83" t="str">
        <f>E$67&amp;" "&amp;D$67</f>
        <v xml:space="preserve"> Шершень Ева</v>
      </c>
    </row>
    <row r="39" spans="1:21" s="67" customFormat="1" ht="9.6" customHeight="1">
      <c r="A39" s="57">
        <v>16</v>
      </c>
      <c r="B39" s="84"/>
      <c r="C39" s="59">
        <v>7</v>
      </c>
      <c r="D39" s="407" t="s">
        <v>25</v>
      </c>
      <c r="E39" s="407"/>
      <c r="F39" s="407"/>
      <c r="G39" s="86"/>
      <c r="H39" s="87"/>
      <c r="I39" s="79" t="s">
        <v>90</v>
      </c>
      <c r="J39" s="79"/>
      <c r="K39" s="79"/>
      <c r="L39" s="79"/>
      <c r="M39" s="81"/>
      <c r="N39" s="81"/>
      <c r="O39" s="113"/>
      <c r="P39" s="112"/>
      <c r="Q39" s="104"/>
      <c r="R39" s="105"/>
      <c r="U39" s="83"/>
    </row>
    <row r="40" spans="1:21" s="67" customFormat="1" ht="9.6" customHeight="1" thickBot="1">
      <c r="A40" s="70"/>
      <c r="B40" s="72"/>
      <c r="C40" s="72"/>
      <c r="D40" s="73"/>
      <c r="E40" s="74"/>
      <c r="F40" s="74"/>
      <c r="G40" s="89"/>
      <c r="H40" s="90"/>
      <c r="I40" s="79"/>
      <c r="J40" s="79"/>
      <c r="K40" s="79"/>
      <c r="L40" s="79"/>
      <c r="M40" s="114"/>
      <c r="N40" s="115"/>
      <c r="O40" s="98" t="s">
        <v>109</v>
      </c>
      <c r="P40" s="116"/>
      <c r="Q40" s="104"/>
      <c r="R40" s="105"/>
      <c r="U40" s="117"/>
    </row>
    <row r="41" spans="1:21" s="67" customFormat="1" ht="9.6" customHeight="1">
      <c r="A41" s="57">
        <v>17</v>
      </c>
      <c r="B41" s="84"/>
      <c r="C41" s="59">
        <v>8</v>
      </c>
      <c r="D41" s="407" t="s">
        <v>26</v>
      </c>
      <c r="E41" s="407"/>
      <c r="F41" s="407"/>
      <c r="G41" s="60"/>
      <c r="H41" s="61"/>
      <c r="I41" s="79"/>
      <c r="J41" s="79"/>
      <c r="K41" s="79"/>
      <c r="L41" s="79"/>
      <c r="M41" s="91"/>
      <c r="N41" s="91"/>
      <c r="O41" s="113" t="s">
        <v>155</v>
      </c>
      <c r="P41" s="112"/>
      <c r="Q41" s="104"/>
      <c r="R41" s="105"/>
    </row>
    <row r="42" spans="1:21" s="67" customFormat="1" ht="9.6" customHeight="1">
      <c r="A42" s="70"/>
      <c r="B42" s="72"/>
      <c r="C42" s="72"/>
      <c r="D42" s="73"/>
      <c r="E42" s="62"/>
      <c r="F42" s="74"/>
      <c r="G42" s="75"/>
      <c r="H42" s="76"/>
      <c r="I42" s="78" t="s">
        <v>97</v>
      </c>
      <c r="J42" s="78"/>
      <c r="K42" s="79"/>
      <c r="L42" s="79"/>
      <c r="M42" s="80"/>
      <c r="N42" s="81"/>
      <c r="O42" s="113"/>
      <c r="P42" s="112"/>
      <c r="Q42" s="104"/>
      <c r="R42" s="105"/>
    </row>
    <row r="43" spans="1:21" s="67" customFormat="1" ht="9.6" customHeight="1">
      <c r="A43" s="70">
        <v>18</v>
      </c>
      <c r="B43" s="84"/>
      <c r="C43" s="85"/>
      <c r="D43" s="407" t="s">
        <v>39</v>
      </c>
      <c r="E43" s="407"/>
      <c r="F43" s="407"/>
      <c r="G43" s="86"/>
      <c r="H43" s="87"/>
      <c r="I43" s="79" t="s">
        <v>90</v>
      </c>
      <c r="J43" s="88"/>
      <c r="K43" s="79"/>
      <c r="L43" s="79"/>
      <c r="M43" s="80"/>
      <c r="N43" s="81"/>
      <c r="O43" s="113"/>
      <c r="P43" s="112"/>
      <c r="Q43" s="104"/>
      <c r="R43" s="105"/>
    </row>
    <row r="44" spans="1:21" s="67" customFormat="1" ht="9.6" customHeight="1">
      <c r="A44" s="70"/>
      <c r="B44" s="72"/>
      <c r="C44" s="72"/>
      <c r="D44" s="73"/>
      <c r="E44" s="74"/>
      <c r="F44" s="74"/>
      <c r="G44" s="89"/>
      <c r="H44" s="90"/>
      <c r="I44" s="91"/>
      <c r="J44" s="92"/>
      <c r="K44" s="78" t="s">
        <v>97</v>
      </c>
      <c r="L44" s="78"/>
      <c r="M44" s="80"/>
      <c r="N44" s="81"/>
      <c r="O44" s="113"/>
      <c r="P44" s="112"/>
      <c r="Q44" s="104"/>
      <c r="R44" s="105"/>
    </row>
    <row r="45" spans="1:21" s="67" customFormat="1" ht="9.6" customHeight="1">
      <c r="A45" s="70">
        <v>19</v>
      </c>
      <c r="B45" s="84"/>
      <c r="C45" s="85"/>
      <c r="D45" s="407" t="s">
        <v>40</v>
      </c>
      <c r="E45" s="407"/>
      <c r="F45" s="407"/>
      <c r="G45" s="60"/>
      <c r="H45" s="61"/>
      <c r="I45" s="79"/>
      <c r="J45" s="88"/>
      <c r="K45" s="79" t="s">
        <v>94</v>
      </c>
      <c r="L45" s="88"/>
      <c r="M45" s="80"/>
      <c r="N45" s="81"/>
      <c r="O45" s="113"/>
      <c r="P45" s="112"/>
      <c r="Q45" s="104"/>
      <c r="R45" s="105"/>
    </row>
    <row r="46" spans="1:21" s="67" customFormat="1" ht="9.6" customHeight="1">
      <c r="A46" s="70"/>
      <c r="B46" s="72"/>
      <c r="C46" s="72"/>
      <c r="D46" s="73"/>
      <c r="E46" s="107"/>
      <c r="F46" s="74"/>
      <c r="G46" s="75"/>
      <c r="H46" s="76"/>
      <c r="I46" s="78" t="s">
        <v>98</v>
      </c>
      <c r="J46" s="98"/>
      <c r="K46" s="79"/>
      <c r="L46" s="99"/>
      <c r="M46" s="80"/>
      <c r="N46" s="81"/>
      <c r="O46" s="113"/>
      <c r="P46" s="112"/>
      <c r="Q46" s="104"/>
      <c r="R46" s="105"/>
    </row>
    <row r="47" spans="1:21" s="67" customFormat="1" ht="9.6" customHeight="1">
      <c r="A47" s="70">
        <v>20</v>
      </c>
      <c r="B47" s="84"/>
      <c r="C47" s="85"/>
      <c r="D47" s="407" t="s">
        <v>41</v>
      </c>
      <c r="E47" s="407"/>
      <c r="F47" s="407"/>
      <c r="G47" s="86"/>
      <c r="H47" s="87"/>
      <c r="I47" s="79" t="s">
        <v>99</v>
      </c>
      <c r="J47" s="79"/>
      <c r="K47" s="79"/>
      <c r="L47" s="88"/>
      <c r="M47" s="80"/>
      <c r="N47" s="81"/>
      <c r="O47" s="113"/>
      <c r="P47" s="112"/>
      <c r="Q47" s="104"/>
      <c r="R47" s="105"/>
    </row>
    <row r="48" spans="1:21" s="67" customFormat="1" ht="9.6" customHeight="1">
      <c r="A48" s="70"/>
      <c r="B48" s="72"/>
      <c r="C48" s="72"/>
      <c r="D48" s="73"/>
      <c r="E48" s="74"/>
      <c r="F48" s="74"/>
      <c r="G48" s="89"/>
      <c r="H48" s="90"/>
      <c r="I48" s="79"/>
      <c r="J48" s="79"/>
      <c r="K48" s="91"/>
      <c r="L48" s="92"/>
      <c r="M48" s="78" t="s">
        <v>102</v>
      </c>
      <c r="N48" s="100"/>
      <c r="O48" s="113"/>
      <c r="P48" s="112"/>
      <c r="Q48" s="104"/>
      <c r="R48" s="105"/>
    </row>
    <row r="49" spans="1:18" s="67" customFormat="1" ht="9.6" customHeight="1">
      <c r="A49" s="70">
        <v>21</v>
      </c>
      <c r="B49" s="84"/>
      <c r="C49" s="85"/>
      <c r="D49" s="407" t="s">
        <v>42</v>
      </c>
      <c r="E49" s="407"/>
      <c r="F49" s="407"/>
      <c r="G49" s="60"/>
      <c r="H49" s="61"/>
      <c r="I49" s="79"/>
      <c r="J49" s="79"/>
      <c r="K49" s="79"/>
      <c r="L49" s="88"/>
      <c r="M49" s="80" t="s">
        <v>199</v>
      </c>
      <c r="N49" s="101"/>
      <c r="O49" s="102"/>
      <c r="P49" s="112"/>
      <c r="Q49" s="104"/>
      <c r="R49" s="105"/>
    </row>
    <row r="50" spans="1:18" s="67" customFormat="1" ht="9.6" customHeight="1">
      <c r="A50" s="70"/>
      <c r="B50" s="72"/>
      <c r="C50" s="72"/>
      <c r="D50" s="73"/>
      <c r="E50" s="107"/>
      <c r="F50" s="74"/>
      <c r="G50" s="75"/>
      <c r="H50" s="76"/>
      <c r="I50" s="78" t="s">
        <v>100</v>
      </c>
      <c r="J50" s="78"/>
      <c r="K50" s="79"/>
      <c r="L50" s="88"/>
      <c r="M50" s="80"/>
      <c r="N50" s="101"/>
      <c r="O50" s="102"/>
      <c r="P50" s="112"/>
      <c r="Q50" s="104"/>
      <c r="R50" s="105"/>
    </row>
    <row r="51" spans="1:18" s="67" customFormat="1" ht="9.6" customHeight="1">
      <c r="A51" s="70">
        <v>22</v>
      </c>
      <c r="B51" s="84"/>
      <c r="C51" s="85"/>
      <c r="D51" s="407" t="s">
        <v>43</v>
      </c>
      <c r="E51" s="407"/>
      <c r="F51" s="407"/>
      <c r="G51" s="86"/>
      <c r="H51" s="87"/>
      <c r="I51" s="79" t="s">
        <v>101</v>
      </c>
      <c r="J51" s="88"/>
      <c r="K51" s="79"/>
      <c r="L51" s="88"/>
      <c r="M51" s="80"/>
      <c r="N51" s="101"/>
      <c r="O51" s="102"/>
      <c r="P51" s="112"/>
      <c r="Q51" s="104"/>
      <c r="R51" s="105"/>
    </row>
    <row r="52" spans="1:18" s="67" customFormat="1" ht="9.6" customHeight="1">
      <c r="A52" s="70"/>
      <c r="B52" s="72"/>
      <c r="C52" s="72"/>
      <c r="D52" s="73"/>
      <c r="E52" s="74"/>
      <c r="F52" s="74"/>
      <c r="G52" s="89"/>
      <c r="H52" s="90"/>
      <c r="I52" s="91"/>
      <c r="J52" s="92"/>
      <c r="K52" s="78" t="s">
        <v>102</v>
      </c>
      <c r="L52" s="98"/>
      <c r="M52" s="80"/>
      <c r="N52" s="101"/>
      <c r="O52" s="102"/>
      <c r="P52" s="112"/>
      <c r="Q52" s="104"/>
      <c r="R52" s="105"/>
    </row>
    <row r="53" spans="1:18" s="67" customFormat="1" ht="9.6" customHeight="1">
      <c r="A53" s="70">
        <v>23</v>
      </c>
      <c r="B53" s="84"/>
      <c r="C53" s="85"/>
      <c r="D53" s="407" t="s">
        <v>82</v>
      </c>
      <c r="E53" s="407"/>
      <c r="F53" s="407"/>
      <c r="G53" s="60"/>
      <c r="H53" s="61"/>
      <c r="I53" s="79"/>
      <c r="J53" s="88"/>
      <c r="K53" s="79" t="s">
        <v>86</v>
      </c>
      <c r="L53" s="79"/>
      <c r="M53" s="80"/>
      <c r="N53" s="101"/>
      <c r="O53" s="102"/>
      <c r="P53" s="112"/>
      <c r="Q53" s="104"/>
      <c r="R53" s="105"/>
    </row>
    <row r="54" spans="1:18" s="67" customFormat="1" ht="9.6" customHeight="1">
      <c r="A54" s="70"/>
      <c r="B54" s="72"/>
      <c r="C54" s="72"/>
      <c r="D54" s="73"/>
      <c r="E54" s="107"/>
      <c r="F54" s="74"/>
      <c r="G54" s="75"/>
      <c r="H54" s="76"/>
      <c r="I54" s="78" t="s">
        <v>102</v>
      </c>
      <c r="J54" s="98"/>
      <c r="K54" s="79"/>
      <c r="L54" s="109"/>
      <c r="M54" s="80"/>
      <c r="N54" s="101"/>
      <c r="O54" s="102"/>
      <c r="P54" s="112"/>
      <c r="Q54" s="104"/>
      <c r="R54" s="105"/>
    </row>
    <row r="55" spans="1:18" s="67" customFormat="1" ht="9.6" customHeight="1">
      <c r="A55" s="57">
        <v>24</v>
      </c>
      <c r="B55" s="84"/>
      <c r="C55" s="59">
        <v>3</v>
      </c>
      <c r="D55" s="407" t="s">
        <v>21</v>
      </c>
      <c r="E55" s="407"/>
      <c r="F55" s="407"/>
      <c r="G55" s="86"/>
      <c r="H55" s="87"/>
      <c r="I55" s="79" t="s">
        <v>103</v>
      </c>
      <c r="J55" s="79"/>
      <c r="K55" s="79"/>
      <c r="L55" s="79"/>
      <c r="M55" s="80"/>
      <c r="N55" s="101"/>
      <c r="O55" s="102"/>
      <c r="P55" s="112"/>
      <c r="Q55" s="104"/>
      <c r="R55" s="105"/>
    </row>
    <row r="56" spans="1:18" s="67" customFormat="1" ht="9.6" customHeight="1">
      <c r="A56" s="70"/>
      <c r="B56" s="72"/>
      <c r="C56" s="72"/>
      <c r="D56" s="73"/>
      <c r="E56" s="74"/>
      <c r="F56" s="74"/>
      <c r="G56" s="89"/>
      <c r="H56" s="90"/>
      <c r="I56" s="79"/>
      <c r="J56" s="79"/>
      <c r="K56" s="79"/>
      <c r="L56" s="79"/>
      <c r="M56" s="91"/>
      <c r="N56" s="110"/>
      <c r="O56" s="330" t="s">
        <v>109</v>
      </c>
      <c r="P56" s="112"/>
      <c r="Q56" s="104"/>
      <c r="R56" s="105"/>
    </row>
    <row r="57" spans="1:18" s="67" customFormat="1" ht="9.6" customHeight="1">
      <c r="A57" s="57">
        <v>25</v>
      </c>
      <c r="B57" s="84"/>
      <c r="C57" s="59">
        <v>5</v>
      </c>
      <c r="D57" s="407" t="s">
        <v>23</v>
      </c>
      <c r="E57" s="407"/>
      <c r="F57" s="407"/>
      <c r="G57" s="60"/>
      <c r="H57" s="61"/>
      <c r="I57" s="79"/>
      <c r="J57" s="79"/>
      <c r="K57" s="79"/>
      <c r="L57" s="79"/>
      <c r="M57" s="80"/>
      <c r="N57" s="101"/>
      <c r="O57" s="102" t="s">
        <v>110</v>
      </c>
      <c r="P57" s="103"/>
      <c r="Q57" s="104"/>
      <c r="R57" s="105"/>
    </row>
    <row r="58" spans="1:18" s="67" customFormat="1" ht="9.6" customHeight="1">
      <c r="A58" s="70"/>
      <c r="B58" s="72"/>
      <c r="C58" s="72"/>
      <c r="D58" s="73"/>
      <c r="E58" s="62"/>
      <c r="F58" s="74"/>
      <c r="G58" s="75"/>
      <c r="H58" s="76"/>
      <c r="I58" s="78" t="s">
        <v>104</v>
      </c>
      <c r="J58" s="78"/>
      <c r="K58" s="79"/>
      <c r="L58" s="79"/>
      <c r="M58" s="80"/>
      <c r="N58" s="101"/>
      <c r="O58" s="102"/>
      <c r="P58" s="103"/>
      <c r="Q58" s="104"/>
      <c r="R58" s="105"/>
    </row>
    <row r="59" spans="1:18" s="67" customFormat="1" ht="9.6" customHeight="1">
      <c r="A59" s="70">
        <v>26</v>
      </c>
      <c r="B59" s="84"/>
      <c r="C59" s="85"/>
      <c r="D59" s="407" t="s">
        <v>45</v>
      </c>
      <c r="E59" s="407"/>
      <c r="F59" s="407"/>
      <c r="G59" s="86"/>
      <c r="H59" s="87"/>
      <c r="I59" s="79" t="s">
        <v>90</v>
      </c>
      <c r="J59" s="88"/>
      <c r="K59" s="79"/>
      <c r="L59" s="79"/>
      <c r="M59" s="80"/>
      <c r="N59" s="101"/>
      <c r="O59" s="102"/>
      <c r="P59" s="103"/>
      <c r="Q59" s="104"/>
      <c r="R59" s="105"/>
    </row>
    <row r="60" spans="1:18" s="67" customFormat="1" ht="9.6" customHeight="1">
      <c r="A60" s="70"/>
      <c r="B60" s="72"/>
      <c r="C60" s="72"/>
      <c r="D60" s="73"/>
      <c r="E60" s="74"/>
      <c r="F60" s="74"/>
      <c r="G60" s="89"/>
      <c r="H60" s="90"/>
      <c r="I60" s="91"/>
      <c r="J60" s="92"/>
      <c r="K60" s="78" t="s">
        <v>104</v>
      </c>
      <c r="L60" s="78"/>
      <c r="M60" s="80"/>
      <c r="N60" s="101"/>
      <c r="O60" s="102"/>
      <c r="P60" s="103"/>
      <c r="Q60" s="104"/>
      <c r="R60" s="105"/>
    </row>
    <row r="61" spans="1:18" s="67" customFormat="1" ht="9.6" customHeight="1">
      <c r="A61" s="70">
        <v>27</v>
      </c>
      <c r="B61" s="84"/>
      <c r="C61" s="85"/>
      <c r="D61" s="407" t="s">
        <v>44</v>
      </c>
      <c r="E61" s="407"/>
      <c r="F61" s="407"/>
      <c r="G61" s="60"/>
      <c r="H61" s="61"/>
      <c r="I61" s="79"/>
      <c r="J61" s="88"/>
      <c r="K61" s="79" t="s">
        <v>110</v>
      </c>
      <c r="L61" s="88"/>
      <c r="M61" s="80"/>
      <c r="N61" s="101"/>
      <c r="O61" s="102"/>
      <c r="P61" s="103"/>
      <c r="Q61" s="104"/>
      <c r="R61" s="105"/>
    </row>
    <row r="62" spans="1:18" s="67" customFormat="1" ht="9.6" customHeight="1">
      <c r="A62" s="70"/>
      <c r="B62" s="72"/>
      <c r="C62" s="72"/>
      <c r="D62" s="73"/>
      <c r="E62" s="107"/>
      <c r="F62" s="74"/>
      <c r="G62" s="75"/>
      <c r="H62" s="76"/>
      <c r="I62" s="78" t="s">
        <v>105</v>
      </c>
      <c r="J62" s="98"/>
      <c r="K62" s="79"/>
      <c r="L62" s="99"/>
      <c r="M62" s="80"/>
      <c r="N62" s="101"/>
      <c r="O62" s="102"/>
      <c r="P62" s="103"/>
      <c r="Q62" s="104"/>
      <c r="R62" s="105"/>
    </row>
    <row r="63" spans="1:18" s="67" customFormat="1" ht="9.6" customHeight="1">
      <c r="A63" s="70">
        <v>28</v>
      </c>
      <c r="B63" s="84"/>
      <c r="C63" s="85"/>
      <c r="D63" s="407" t="s">
        <v>46</v>
      </c>
      <c r="E63" s="407"/>
      <c r="F63" s="407"/>
      <c r="G63" s="86"/>
      <c r="H63" s="87"/>
      <c r="I63" s="79" t="s">
        <v>106</v>
      </c>
      <c r="J63" s="79"/>
      <c r="K63" s="79"/>
      <c r="L63" s="88"/>
      <c r="M63" s="80"/>
      <c r="N63" s="101"/>
      <c r="O63" s="102"/>
      <c r="P63" s="103"/>
      <c r="Q63" s="104"/>
      <c r="R63" s="105"/>
    </row>
    <row r="64" spans="1:18" s="67" customFormat="1" ht="9.6" customHeight="1">
      <c r="A64" s="70"/>
      <c r="B64" s="72"/>
      <c r="C64" s="72"/>
      <c r="D64" s="73"/>
      <c r="E64" s="74"/>
      <c r="F64" s="74"/>
      <c r="G64" s="89"/>
      <c r="H64" s="90"/>
      <c r="I64" s="79"/>
      <c r="J64" s="79"/>
      <c r="K64" s="91"/>
      <c r="L64" s="92"/>
      <c r="M64" s="78" t="s">
        <v>109</v>
      </c>
      <c r="N64" s="100"/>
      <c r="O64" s="102"/>
      <c r="P64" s="103"/>
      <c r="Q64" s="104"/>
      <c r="R64" s="105"/>
    </row>
    <row r="65" spans="1:18" s="67" customFormat="1" ht="9.6" customHeight="1">
      <c r="A65" s="70">
        <v>29</v>
      </c>
      <c r="B65" s="84"/>
      <c r="C65" s="85"/>
      <c r="D65" s="407" t="s">
        <v>47</v>
      </c>
      <c r="E65" s="407"/>
      <c r="F65" s="407"/>
      <c r="G65" s="60"/>
      <c r="H65" s="61"/>
      <c r="I65" s="79"/>
      <c r="J65" s="79"/>
      <c r="K65" s="79"/>
      <c r="L65" s="88"/>
      <c r="M65" s="80" t="s">
        <v>200</v>
      </c>
      <c r="N65" s="81"/>
      <c r="O65" s="113"/>
      <c r="P65" s="103"/>
      <c r="Q65" s="104"/>
      <c r="R65" s="105"/>
    </row>
    <row r="66" spans="1:18" s="67" customFormat="1" ht="9.6" customHeight="1">
      <c r="A66" s="70"/>
      <c r="B66" s="72"/>
      <c r="C66" s="72"/>
      <c r="D66" s="73"/>
      <c r="E66" s="107"/>
      <c r="F66" s="74"/>
      <c r="G66" s="75"/>
      <c r="H66" s="76"/>
      <c r="I66" s="78" t="s">
        <v>107</v>
      </c>
      <c r="J66" s="78"/>
      <c r="K66" s="79"/>
      <c r="L66" s="88"/>
      <c r="M66" s="80"/>
      <c r="N66" s="81"/>
      <c r="O66" s="113"/>
      <c r="P66" s="103"/>
      <c r="Q66" s="104"/>
      <c r="R66" s="105"/>
    </row>
    <row r="67" spans="1:18" s="67" customFormat="1" ht="9.6" customHeight="1">
      <c r="A67" s="70">
        <v>30</v>
      </c>
      <c r="B67" s="84"/>
      <c r="C67" s="85"/>
      <c r="D67" s="407" t="s">
        <v>48</v>
      </c>
      <c r="E67" s="407"/>
      <c r="F67" s="407"/>
      <c r="G67" s="86"/>
      <c r="H67" s="87"/>
      <c r="I67" s="79" t="s">
        <v>108</v>
      </c>
      <c r="J67" s="88"/>
      <c r="K67" s="79"/>
      <c r="L67" s="88"/>
      <c r="M67" s="80"/>
      <c r="N67" s="81"/>
      <c r="O67" s="80"/>
      <c r="P67" s="65"/>
      <c r="Q67" s="66"/>
    </row>
    <row r="68" spans="1:18" s="67" customFormat="1" ht="9.6" customHeight="1">
      <c r="A68" s="70"/>
      <c r="B68" s="72"/>
      <c r="C68" s="72"/>
      <c r="D68" s="73"/>
      <c r="E68" s="74"/>
      <c r="F68" s="74"/>
      <c r="G68" s="89"/>
      <c r="H68" s="90"/>
      <c r="I68" s="91"/>
      <c r="J68" s="92"/>
      <c r="K68" s="78" t="s">
        <v>109</v>
      </c>
      <c r="L68" s="98"/>
      <c r="M68" s="80"/>
      <c r="N68" s="81"/>
      <c r="O68" s="80"/>
      <c r="P68" s="65"/>
      <c r="Q68" s="66"/>
    </row>
    <row r="69" spans="1:18" s="67" customFormat="1" ht="9.6" customHeight="1">
      <c r="A69" s="70">
        <v>31</v>
      </c>
      <c r="B69" s="84"/>
      <c r="C69" s="85"/>
      <c r="D69" s="407" t="s">
        <v>49</v>
      </c>
      <c r="E69" s="407"/>
      <c r="F69" s="407"/>
      <c r="G69" s="60"/>
      <c r="H69" s="61"/>
      <c r="I69" s="79"/>
      <c r="J69" s="88"/>
      <c r="K69" s="79" t="s">
        <v>110</v>
      </c>
      <c r="L69" s="79"/>
      <c r="M69" s="80"/>
      <c r="N69" s="81"/>
      <c r="O69" s="80"/>
      <c r="P69" s="119"/>
      <c r="Q69" s="66"/>
    </row>
    <row r="70" spans="1:18" s="67" customFormat="1" ht="9.6" customHeight="1">
      <c r="A70" s="70"/>
      <c r="B70" s="72"/>
      <c r="C70" s="72"/>
      <c r="D70" s="73"/>
      <c r="E70" s="107"/>
      <c r="F70" s="74"/>
      <c r="G70" s="75"/>
      <c r="H70" s="76"/>
      <c r="I70" s="78" t="s">
        <v>109</v>
      </c>
      <c r="J70" s="98"/>
      <c r="K70" s="79"/>
      <c r="L70" s="109"/>
      <c r="M70" s="78" t="s">
        <v>102</v>
      </c>
      <c r="N70" s="81"/>
      <c r="O70" s="80"/>
      <c r="P70" s="120"/>
      <c r="Q70" s="66"/>
    </row>
    <row r="71" spans="1:18" s="67" customFormat="1" ht="9.6" customHeight="1">
      <c r="A71" s="57">
        <v>32</v>
      </c>
      <c r="B71" s="58"/>
      <c r="C71" s="59">
        <v>2</v>
      </c>
      <c r="D71" s="407" t="s">
        <v>20</v>
      </c>
      <c r="E71" s="407"/>
      <c r="F71" s="407"/>
      <c r="G71" s="86"/>
      <c r="H71" s="87"/>
      <c r="I71" s="79" t="s">
        <v>110</v>
      </c>
      <c r="J71" s="79"/>
      <c r="K71" s="79"/>
      <c r="L71" s="79"/>
      <c r="M71" s="121"/>
      <c r="N71" s="122"/>
      <c r="O71" s="123" t="s">
        <v>102</v>
      </c>
      <c r="P71" s="124" t="s">
        <v>11</v>
      </c>
      <c r="Q71" s="66"/>
    </row>
    <row r="72" spans="1:18" ht="15.75" customHeight="1">
      <c r="A72" s="125"/>
      <c r="B72" s="125"/>
      <c r="C72" s="126"/>
      <c r="D72" s="127"/>
      <c r="E72" s="128"/>
      <c r="F72" s="128"/>
      <c r="G72" s="129"/>
      <c r="H72" s="130"/>
      <c r="I72" s="127"/>
      <c r="J72" s="131"/>
      <c r="K72" s="127"/>
      <c r="L72" s="131"/>
      <c r="M72" s="400" t="s">
        <v>96</v>
      </c>
      <c r="N72" s="132"/>
      <c r="O72" s="133" t="s">
        <v>169</v>
      </c>
      <c r="P72" s="408"/>
      <c r="Q72" s="408"/>
      <c r="R72" s="408"/>
    </row>
    <row r="73" spans="1:18" ht="16.5" customHeight="1">
      <c r="A73" s="125"/>
      <c r="B73" s="125"/>
      <c r="C73" s="126"/>
      <c r="D73" s="127"/>
      <c r="E73" s="128"/>
      <c r="F73" s="128"/>
      <c r="G73" s="129"/>
      <c r="H73" s="130"/>
      <c r="I73" s="127"/>
      <c r="J73" s="131"/>
      <c r="K73" s="127"/>
      <c r="L73" s="131"/>
      <c r="M73" s="133"/>
      <c r="N73" s="134"/>
      <c r="O73" s="133"/>
      <c r="P73" s="135"/>
      <c r="Q73" s="136"/>
      <c r="R73" s="136"/>
    </row>
    <row r="74" spans="1:18">
      <c r="A74" s="125"/>
      <c r="B74" s="125"/>
      <c r="C74" s="137"/>
      <c r="D74" s="138"/>
      <c r="E74" s="139"/>
      <c r="F74" s="139"/>
      <c r="G74" s="137"/>
      <c r="H74" s="140"/>
      <c r="I74" s="139"/>
      <c r="J74" s="141"/>
      <c r="K74" s="139"/>
      <c r="L74" s="141"/>
      <c r="M74" s="139"/>
      <c r="N74" s="142"/>
      <c r="O74" s="125"/>
      <c r="P74" s="143"/>
      <c r="Q74" s="125"/>
      <c r="R74" s="125"/>
    </row>
    <row r="75" spans="1:18">
      <c r="A75" s="125"/>
      <c r="B75" s="125"/>
      <c r="C75" s="144"/>
      <c r="D75" s="145" t="s">
        <v>12</v>
      </c>
      <c r="E75" s="145"/>
      <c r="F75" s="145"/>
      <c r="G75" s="145"/>
      <c r="H75" s="145"/>
      <c r="I75" s="405" t="s">
        <v>17</v>
      </c>
      <c r="J75" s="405"/>
      <c r="K75" s="405"/>
      <c r="L75" s="145"/>
      <c r="M75" s="145"/>
      <c r="N75" s="142"/>
      <c r="O75" s="125"/>
      <c r="P75" s="143"/>
      <c r="Q75" s="125"/>
      <c r="R75" s="125"/>
    </row>
    <row r="76" spans="1:18" hidden="1">
      <c r="A76" s="125"/>
      <c r="B76" s="125"/>
      <c r="C76" s="137"/>
      <c r="D76" s="146"/>
      <c r="E76" s="147"/>
      <c r="F76" s="147"/>
      <c r="G76" s="148"/>
      <c r="H76" s="149"/>
      <c r="I76" s="147"/>
      <c r="J76" s="150"/>
      <c r="K76" s="147"/>
      <c r="L76" s="141"/>
      <c r="M76" s="139"/>
      <c r="N76" s="142"/>
      <c r="O76" s="125"/>
      <c r="P76" s="143"/>
      <c r="Q76" s="125"/>
      <c r="R76" s="125"/>
    </row>
    <row r="77" spans="1:18" hidden="1">
      <c r="A77" s="125"/>
      <c r="B77" s="125"/>
      <c r="C77" s="137"/>
      <c r="D77" s="146"/>
      <c r="E77" s="147"/>
      <c r="F77" s="147"/>
      <c r="G77" s="148"/>
      <c r="H77" s="149"/>
      <c r="I77" s="139"/>
      <c r="J77" s="147"/>
      <c r="K77" s="147"/>
      <c r="L77" s="141"/>
      <c r="M77" s="139"/>
      <c r="N77" s="142"/>
      <c r="O77" s="125"/>
      <c r="P77" s="143"/>
      <c r="Q77" s="125"/>
      <c r="R77" s="125"/>
    </row>
    <row r="78" spans="1:18" hidden="1">
      <c r="A78" s="125"/>
      <c r="B78" s="125"/>
      <c r="C78" s="137"/>
      <c r="D78" s="138"/>
      <c r="E78" s="139"/>
      <c r="F78" s="139"/>
      <c r="G78" s="137"/>
      <c r="H78" s="140"/>
      <c r="I78" s="139"/>
      <c r="J78" s="141"/>
      <c r="K78" s="139"/>
      <c r="L78" s="141"/>
      <c r="M78" s="139"/>
      <c r="N78" s="142"/>
      <c r="O78" s="125"/>
      <c r="P78" s="143"/>
      <c r="Q78" s="125"/>
      <c r="R78" s="125"/>
    </row>
    <row r="79" spans="1:18">
      <c r="A79" s="125"/>
      <c r="B79" s="125"/>
      <c r="C79" s="137"/>
      <c r="D79" s="138"/>
      <c r="E79" s="139"/>
      <c r="F79" s="139"/>
      <c r="G79" s="137"/>
      <c r="H79" s="140"/>
      <c r="I79" s="139"/>
      <c r="J79" s="141"/>
      <c r="K79" s="139"/>
      <c r="L79" s="141"/>
      <c r="M79" s="139"/>
      <c r="N79" s="142"/>
      <c r="O79" s="125"/>
      <c r="P79" s="143"/>
      <c r="Q79" s="125"/>
      <c r="R79" s="125"/>
    </row>
    <row r="80" spans="1:18">
      <c r="A80" s="125"/>
      <c r="B80" s="125"/>
      <c r="C80" s="126"/>
      <c r="D80" s="151"/>
      <c r="E80" s="125"/>
      <c r="F80" s="125"/>
      <c r="G80" s="126"/>
      <c r="H80" s="152"/>
      <c r="I80" s="125"/>
      <c r="J80" s="142"/>
      <c r="K80" s="125"/>
      <c r="L80" s="143"/>
      <c r="M80" s="125"/>
      <c r="N80" s="142"/>
      <c r="O80" s="125"/>
      <c r="P80" s="143"/>
      <c r="Q80" s="125"/>
      <c r="R80" s="125"/>
    </row>
  </sheetData>
  <mergeCells count="38">
    <mergeCell ref="D13:F13"/>
    <mergeCell ref="A6:B6"/>
    <mergeCell ref="O6:P6"/>
    <mergeCell ref="D7:F7"/>
    <mergeCell ref="D9:F9"/>
    <mergeCell ref="D11:F11"/>
    <mergeCell ref="D33:F33"/>
    <mergeCell ref="D35:F35"/>
    <mergeCell ref="D37:F37"/>
    <mergeCell ref="D15:F15"/>
    <mergeCell ref="D17:F17"/>
    <mergeCell ref="D19:F19"/>
    <mergeCell ref="D21:F21"/>
    <mergeCell ref="D23:F23"/>
    <mergeCell ref="D25:F25"/>
    <mergeCell ref="P72:R72"/>
    <mergeCell ref="D51:F51"/>
    <mergeCell ref="D53:F53"/>
    <mergeCell ref="D55:F55"/>
    <mergeCell ref="D57:F57"/>
    <mergeCell ref="D59:F59"/>
    <mergeCell ref="D61:F61"/>
    <mergeCell ref="I75:K75"/>
    <mergeCell ref="A1:M1"/>
    <mergeCell ref="D63:F63"/>
    <mergeCell ref="D65:F65"/>
    <mergeCell ref="D67:F67"/>
    <mergeCell ref="D69:F69"/>
    <mergeCell ref="D71:F71"/>
    <mergeCell ref="D39:F39"/>
    <mergeCell ref="D41:F41"/>
    <mergeCell ref="D43:F43"/>
    <mergeCell ref="D45:F45"/>
    <mergeCell ref="D47:F47"/>
    <mergeCell ref="D49:F49"/>
    <mergeCell ref="D27:F27"/>
    <mergeCell ref="D29:F29"/>
    <mergeCell ref="D31:F31"/>
  </mergeCells>
  <conditionalFormatting sqref="G67 G35 G47 G11 G55 G23 G27 G19 G51 G59 G63 G15 G39 G43 G31 G71">
    <cfRule type="expression" dxfId="404" priority="11" stopIfTrue="1">
      <formula>AND(#REF!&lt;9,$B11&gt;0)</formula>
    </cfRule>
  </conditionalFormatting>
  <conditionalFormatting sqref="D63 I10 D9 D11 D67 D69 D13 D15 D17 D19 D21 D23 D25 D27 D29 D31 D33 D35 D37 D39 D41 D43 D45 D47 D49 D51 D53 D55 D57 D59 D61 D65 D71">
    <cfRule type="cellIs" dxfId="403" priority="12" stopIfTrue="1" operator="equal">
      <formula>"Bye"</formula>
    </cfRule>
    <cfRule type="expression" dxfId="402" priority="13" stopIfTrue="1">
      <formula>AND(#REF!&lt;9,$B9&gt;0)</formula>
    </cfRule>
  </conditionalFormatting>
  <conditionalFormatting sqref="M16 M32 M48 M64 I14 I18 I22 I26 I30 I34 I38 I42 I46 I50 I54 I58 I70 I66 I62 K68 K44 K60 K20 K28 K36 O24 O56">
    <cfRule type="expression" dxfId="401" priority="14" stopIfTrue="1">
      <formula>#REF!="as"</formula>
    </cfRule>
    <cfRule type="expression" dxfId="400" priority="15" stopIfTrue="1">
      <formula>#REF!="bs"</formula>
    </cfRule>
  </conditionalFormatting>
  <conditionalFormatting sqref="I12 I60 G14 G18 G22 G26 G30 G34 G38 G42 G46 G50 G54 G58 G62 G66 K16 M24 K32 M41 K48 M56 I68 G70 I20 I28 I36 I44 I52 K64 G10">
    <cfRule type="expression" dxfId="399" priority="18" stopIfTrue="1">
      <formula>AND($K$1="CU",G10="Umpire")</formula>
    </cfRule>
    <cfRule type="expression" dxfId="398" priority="19" stopIfTrue="1">
      <formula>AND($K$1="CU",G10&lt;&gt;"Umpire",H10&lt;&gt;"")</formula>
    </cfRule>
    <cfRule type="expression" dxfId="397" priority="20" stopIfTrue="1">
      <formula>AND($K$1="CU",G10&lt;&gt;"Umpire")</formula>
    </cfRule>
  </conditionalFormatting>
  <conditionalFormatting sqref="H10 H14 H18 H22 H26 H30 H34 H38 H42 H46 H50 H54 H58 H62 H66 H70 J68 J60 J44 J36 J28 J20 J12 L16 L32 L48 L64 N56 N24 J52">
    <cfRule type="expression" dxfId="396" priority="21" stopIfTrue="1">
      <formula>$K$1="CU"</formula>
    </cfRule>
  </conditionalFormatting>
  <conditionalFormatting sqref="K12">
    <cfRule type="cellIs" dxfId="395" priority="9" stopIfTrue="1" operator="equal">
      <formula>"Bye"</formula>
    </cfRule>
    <cfRule type="expression" dxfId="394" priority="10" stopIfTrue="1">
      <formula>AND(#REF!&lt;9,$B12&gt;0)</formula>
    </cfRule>
  </conditionalFormatting>
  <conditionalFormatting sqref="K52">
    <cfRule type="expression" dxfId="393" priority="7" stopIfTrue="1">
      <formula>#REF!="as"</formula>
    </cfRule>
    <cfRule type="expression" dxfId="392" priority="8" stopIfTrue="1">
      <formula>#REF!="bs"</formula>
    </cfRule>
  </conditionalFormatting>
  <conditionalFormatting sqref="M70">
    <cfRule type="expression" dxfId="391" priority="5" stopIfTrue="1">
      <formula>#REF!="as"</formula>
    </cfRule>
    <cfRule type="expression" dxfId="390" priority="6" stopIfTrue="1">
      <formula>#REF!="bs"</formula>
    </cfRule>
  </conditionalFormatting>
  <conditionalFormatting sqref="M72">
    <cfRule type="expression" dxfId="389" priority="3" stopIfTrue="1">
      <formula>#REF!="as"</formula>
    </cfRule>
    <cfRule type="expression" dxfId="388" priority="4" stopIfTrue="1">
      <formula>#REF!="bs"</formula>
    </cfRule>
  </conditionalFormatting>
  <conditionalFormatting sqref="O40">
    <cfRule type="expression" dxfId="387" priority="1" stopIfTrue="1">
      <formula>#REF!="as"</formula>
    </cfRule>
    <cfRule type="expression" dxfId="386" priority="2" stopIfTrue="1">
      <formula>#REF!="bs"</formula>
    </cfRule>
  </conditionalFormatting>
  <dataValidations count="1">
    <dataValidation type="list" allowBlank="1" showInputMessage="1" sqref="G10 G14 G18 G22 G26 G30 G34 G38 G42 G46 G50 G54 G58 G62 G66 G70 I68 I60 K64 M56 I52 K48 I44 M41 I36 K32 I28 M24 I20 K16 I12">
      <formula1>$S$9:$S$20</formula1>
    </dataValidation>
  </dataValidations>
  <printOptions horizontalCentered="1"/>
  <pageMargins left="0.35" right="0.35" top="0.39" bottom="0.39" header="0" footer="0"/>
  <pageSetup paperSize="9" scale="73" orientation="portrait" horizontalDpi="360" verticalDpi="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5"/>
  <sheetViews>
    <sheetView tabSelected="1" zoomScale="60" zoomScaleNormal="60" workbookViewId="0">
      <selection activeCell="V54" sqref="V54"/>
    </sheetView>
  </sheetViews>
  <sheetFormatPr defaultRowHeight="15.75"/>
  <cols>
    <col min="1" max="1" width="3.25" customWidth="1"/>
    <col min="2" max="2" width="4.25" customWidth="1"/>
    <col min="3" max="4" width="3.625" customWidth="1"/>
    <col min="5" max="5" width="17.5" customWidth="1"/>
    <col min="8" max="8" width="7.25" customWidth="1"/>
    <col min="9" max="9" width="1.5" customWidth="1"/>
    <col min="10" max="10" width="16" customWidth="1"/>
    <col min="11" max="11" width="2.875" customWidth="1"/>
    <col min="12" max="12" width="16" customWidth="1"/>
    <col min="13" max="13" width="3" customWidth="1"/>
    <col min="15" max="15" width="10.25" customWidth="1"/>
    <col min="16" max="16" width="14.25" customWidth="1"/>
  </cols>
  <sheetData>
    <row r="1" spans="1:17" ht="20.25">
      <c r="A1" s="153"/>
      <c r="B1" s="154"/>
      <c r="C1" s="155"/>
      <c r="D1" s="156" t="s">
        <v>15</v>
      </c>
      <c r="E1" s="157"/>
      <c r="F1" s="157"/>
      <c r="G1" s="157"/>
      <c r="H1" s="157"/>
      <c r="I1" s="158"/>
      <c r="J1" s="159"/>
      <c r="K1" s="158"/>
      <c r="L1" s="159"/>
      <c r="M1" s="158"/>
      <c r="N1" s="158" t="s">
        <v>114</v>
      </c>
      <c r="O1" s="158"/>
      <c r="P1" s="157"/>
      <c r="Q1" s="160"/>
    </row>
    <row r="2" spans="1:17" ht="20.25">
      <c r="A2" s="161"/>
      <c r="B2" s="162"/>
      <c r="C2" s="163"/>
      <c r="D2" s="159" t="s">
        <v>115</v>
      </c>
      <c r="E2" s="164"/>
      <c r="F2" s="165"/>
      <c r="G2" s="164"/>
      <c r="H2" s="164"/>
      <c r="I2" s="166"/>
      <c r="J2" s="159" t="s">
        <v>116</v>
      </c>
      <c r="K2" s="167"/>
      <c r="L2" s="159"/>
      <c r="M2" s="166"/>
      <c r="N2" s="164"/>
      <c r="O2" s="166"/>
      <c r="P2" s="164"/>
      <c r="Q2" s="168"/>
    </row>
    <row r="3" spans="1:17" ht="20.25">
      <c r="A3" s="169"/>
      <c r="B3" s="169"/>
      <c r="C3" s="169"/>
      <c r="D3" s="170" t="s">
        <v>117</v>
      </c>
      <c r="E3" s="170"/>
      <c r="F3" s="170"/>
      <c r="G3" s="170"/>
      <c r="H3" s="170"/>
      <c r="I3" s="171"/>
      <c r="J3" s="172" t="s">
        <v>118</v>
      </c>
      <c r="K3" s="172"/>
      <c r="L3" s="173"/>
      <c r="M3" s="171"/>
      <c r="N3" s="170" t="s">
        <v>12</v>
      </c>
      <c r="O3" s="171"/>
      <c r="P3" s="170"/>
      <c r="Q3" s="174"/>
    </row>
    <row r="4" spans="1:17" ht="21.75" thickBot="1">
      <c r="A4" s="412"/>
      <c r="B4" s="412"/>
      <c r="C4" s="412"/>
      <c r="D4" s="175"/>
      <c r="E4" s="175"/>
      <c r="F4" s="176"/>
      <c r="G4" s="177"/>
      <c r="H4" s="175"/>
      <c r="I4" s="178"/>
      <c r="J4" s="179"/>
      <c r="K4" s="180"/>
      <c r="L4" s="181" t="str">
        <f>'[2]Week SetUp'!$C$12</f>
        <v/>
      </c>
      <c r="M4" s="178"/>
      <c r="N4" s="175" t="s">
        <v>119</v>
      </c>
      <c r="O4" s="178"/>
      <c r="P4" s="175"/>
      <c r="Q4" s="182"/>
    </row>
    <row r="5" spans="1:17">
      <c r="A5" s="183"/>
      <c r="B5" s="184" t="s">
        <v>2</v>
      </c>
      <c r="C5" s="184" t="str">
        <f>IF(OR(F2="Week 3",F2="Masters"),"CP","Rank")</f>
        <v>Rank</v>
      </c>
      <c r="D5" s="184" t="s">
        <v>3</v>
      </c>
      <c r="E5" s="185" t="s">
        <v>120</v>
      </c>
      <c r="F5" s="185" t="s">
        <v>121</v>
      </c>
      <c r="G5" s="185"/>
      <c r="H5" s="185" t="s">
        <v>122</v>
      </c>
      <c r="I5" s="185"/>
      <c r="J5" s="184" t="s">
        <v>8</v>
      </c>
      <c r="K5" s="186"/>
      <c r="L5" s="184" t="s">
        <v>9</v>
      </c>
      <c r="M5" s="186"/>
      <c r="N5" s="184" t="s">
        <v>10</v>
      </c>
      <c r="O5" s="186"/>
      <c r="P5" s="184" t="s">
        <v>123</v>
      </c>
      <c r="Q5" s="187"/>
    </row>
    <row r="6" spans="1:17">
      <c r="A6" s="188"/>
      <c r="B6" s="189"/>
      <c r="C6" s="189"/>
      <c r="D6" s="189"/>
      <c r="E6" s="190"/>
      <c r="F6" s="190"/>
      <c r="G6" s="191"/>
      <c r="H6" s="190"/>
      <c r="I6" s="192"/>
      <c r="J6" s="189"/>
      <c r="K6" s="192"/>
      <c r="L6" s="189"/>
      <c r="M6" s="192"/>
      <c r="N6" s="189"/>
      <c r="O6" s="192"/>
      <c r="P6" s="189"/>
      <c r="Q6" s="193"/>
    </row>
    <row r="7" spans="1:17" ht="18">
      <c r="A7" s="194">
        <v>1</v>
      </c>
      <c r="B7" s="195"/>
      <c r="C7" s="195"/>
      <c r="D7" s="196">
        <v>1</v>
      </c>
      <c r="E7" s="197" t="s">
        <v>145</v>
      </c>
      <c r="F7" s="197"/>
      <c r="G7" s="198"/>
      <c r="H7" s="198"/>
      <c r="I7" s="199"/>
      <c r="J7" s="200"/>
      <c r="K7" s="201"/>
      <c r="L7" s="200"/>
      <c r="M7" s="202"/>
      <c r="N7" s="203"/>
      <c r="O7" s="202"/>
      <c r="P7" s="203"/>
      <c r="Q7" s="204"/>
    </row>
    <row r="8" spans="1:17" ht="18.75">
      <c r="A8" s="205"/>
      <c r="B8" s="206"/>
      <c r="C8" s="206"/>
      <c r="D8" s="207"/>
      <c r="E8" s="208" t="s">
        <v>80</v>
      </c>
      <c r="F8" s="198"/>
      <c r="G8" s="197"/>
      <c r="H8" s="198"/>
      <c r="I8" s="209"/>
      <c r="J8" s="210"/>
      <c r="K8" s="201"/>
      <c r="L8" s="200"/>
      <c r="M8" s="202"/>
      <c r="N8" s="203"/>
      <c r="O8" s="202"/>
      <c r="P8" s="203"/>
      <c r="Q8" s="204"/>
    </row>
    <row r="9" spans="1:17" ht="18.75">
      <c r="A9" s="205"/>
      <c r="B9" s="205"/>
      <c r="C9" s="205"/>
      <c r="D9" s="211"/>
      <c r="E9" s="212"/>
      <c r="F9" s="212"/>
      <c r="G9" s="213"/>
      <c r="H9" s="212"/>
      <c r="I9" s="214"/>
      <c r="J9" s="197" t="s">
        <v>145</v>
      </c>
      <c r="K9" s="215"/>
      <c r="L9" s="200"/>
      <c r="M9" s="202"/>
      <c r="N9" s="203"/>
      <c r="O9" s="202"/>
      <c r="P9" s="203"/>
      <c r="Q9" s="204"/>
    </row>
    <row r="10" spans="1:17" ht="18.75">
      <c r="A10" s="205"/>
      <c r="B10" s="205"/>
      <c r="C10" s="205"/>
      <c r="D10" s="211"/>
      <c r="E10" s="212"/>
      <c r="F10" s="212"/>
      <c r="G10" s="213"/>
      <c r="H10" s="216"/>
      <c r="I10" s="217"/>
      <c r="J10" s="208" t="s">
        <v>80</v>
      </c>
      <c r="K10" s="218"/>
      <c r="L10" s="200"/>
      <c r="M10" s="202"/>
      <c r="N10" s="203"/>
      <c r="O10" s="202"/>
      <c r="P10" s="203"/>
      <c r="Q10" s="204"/>
    </row>
    <row r="11" spans="1:17" ht="18">
      <c r="A11" s="205">
        <v>2</v>
      </c>
      <c r="B11" s="219"/>
      <c r="C11" s="219"/>
      <c r="D11" s="220">
        <v>1</v>
      </c>
      <c r="E11" s="198"/>
      <c r="F11" s="198"/>
      <c r="G11" s="197"/>
      <c r="H11" s="198"/>
      <c r="I11" s="221"/>
      <c r="J11" s="200"/>
      <c r="K11" s="222"/>
      <c r="L11" s="223"/>
      <c r="M11" s="224"/>
      <c r="N11" s="203"/>
      <c r="O11" s="202"/>
      <c r="P11" s="203"/>
      <c r="Q11" s="204"/>
    </row>
    <row r="12" spans="1:17" ht="18.75">
      <c r="A12" s="205"/>
      <c r="B12" s="206"/>
      <c r="C12" s="206"/>
      <c r="D12" s="207"/>
      <c r="E12" s="198" t="s">
        <v>58</v>
      </c>
      <c r="F12" s="198"/>
      <c r="G12" s="208"/>
      <c r="H12" s="198"/>
      <c r="I12" s="209"/>
      <c r="J12" s="200"/>
      <c r="K12" s="222"/>
      <c r="L12" s="225"/>
      <c r="M12" s="226"/>
      <c r="N12" s="203"/>
      <c r="O12" s="202"/>
      <c r="P12" s="203"/>
      <c r="Q12" s="204"/>
    </row>
    <row r="13" spans="1:17" ht="18.75">
      <c r="A13" s="205"/>
      <c r="B13" s="205"/>
      <c r="C13" s="205"/>
      <c r="D13" s="227"/>
      <c r="E13" s="212"/>
      <c r="F13" s="212"/>
      <c r="G13" s="213"/>
      <c r="H13" s="212"/>
      <c r="I13" s="228"/>
      <c r="J13" s="200"/>
      <c r="K13" s="214"/>
      <c r="L13" s="197" t="s">
        <v>145</v>
      </c>
      <c r="M13" s="202"/>
      <c r="N13" s="203"/>
      <c r="O13" s="202"/>
      <c r="P13" s="203"/>
      <c r="Q13" s="204"/>
    </row>
    <row r="14" spans="1:17" ht="18.75">
      <c r="A14" s="205"/>
      <c r="B14" s="205"/>
      <c r="C14" s="205"/>
      <c r="D14" s="227"/>
      <c r="E14" s="212"/>
      <c r="F14" s="212"/>
      <c r="G14" s="213"/>
      <c r="H14" s="212"/>
      <c r="I14" s="228"/>
      <c r="J14" s="216"/>
      <c r="K14" s="200"/>
      <c r="L14" s="404" t="s">
        <v>80</v>
      </c>
      <c r="M14" s="229"/>
      <c r="N14" s="203"/>
      <c r="O14" s="202"/>
      <c r="P14" s="203"/>
      <c r="Q14" s="204"/>
    </row>
    <row r="15" spans="1:17" ht="18">
      <c r="A15" s="206">
        <v>3</v>
      </c>
      <c r="B15" s="219"/>
      <c r="C15" s="219" t="str">
        <f>IF($D15="","",IF($F$2="Week 3",VLOOKUP($D15,'[2]Do Main Draw Prep Wk34'!$A$7:$V$23,21),VLOOKUP($D15,'[2]Do Main Draw Prep Fut&amp;Wk12'!$A$7:$V$23,21)))</f>
        <v/>
      </c>
      <c r="D15" s="220"/>
      <c r="E15" s="198" t="s">
        <v>149</v>
      </c>
      <c r="F15" s="198"/>
      <c r="G15" s="198"/>
      <c r="H15" s="198"/>
      <c r="I15" s="199"/>
      <c r="J15" s="200"/>
      <c r="K15" s="222"/>
      <c r="L15" s="223" t="s">
        <v>94</v>
      </c>
      <c r="M15" s="231"/>
      <c r="N15" s="232"/>
      <c r="O15" s="202"/>
      <c r="P15" s="203"/>
      <c r="Q15" s="204"/>
    </row>
    <row r="16" spans="1:17" ht="18.75">
      <c r="A16" s="205"/>
      <c r="B16" s="206"/>
      <c r="C16" s="206"/>
      <c r="D16" s="207"/>
      <c r="E16" s="198" t="s">
        <v>150</v>
      </c>
      <c r="F16" s="198"/>
      <c r="G16" s="197"/>
      <c r="H16" s="198"/>
      <c r="I16" s="209"/>
      <c r="J16" s="210"/>
      <c r="K16" s="222"/>
      <c r="L16" s="200"/>
      <c r="M16" s="231"/>
      <c r="N16" s="203"/>
      <c r="O16" s="202"/>
      <c r="P16" s="203"/>
      <c r="Q16" s="204"/>
    </row>
    <row r="17" spans="1:17" ht="18.75">
      <c r="A17" s="205"/>
      <c r="B17" s="205"/>
      <c r="C17" s="205"/>
      <c r="D17" s="227"/>
      <c r="E17" s="212"/>
      <c r="F17" s="212"/>
      <c r="G17" s="213"/>
      <c r="H17" s="212"/>
      <c r="I17" s="214"/>
      <c r="J17" s="198" t="s">
        <v>149</v>
      </c>
      <c r="K17" s="233"/>
      <c r="L17" s="200"/>
      <c r="M17" s="231"/>
      <c r="N17" s="203"/>
      <c r="O17" s="202"/>
      <c r="P17" s="203"/>
      <c r="Q17" s="204"/>
    </row>
    <row r="18" spans="1:17" ht="18.75">
      <c r="A18" s="205"/>
      <c r="B18" s="205"/>
      <c r="C18" s="205"/>
      <c r="D18" s="227"/>
      <c r="E18" s="212"/>
      <c r="F18" s="212"/>
      <c r="G18" s="213"/>
      <c r="H18" s="216"/>
      <c r="I18" s="200"/>
      <c r="J18" s="403" t="s">
        <v>150</v>
      </c>
      <c r="K18" s="209"/>
      <c r="L18" s="200"/>
      <c r="M18" s="231"/>
      <c r="N18" s="203"/>
      <c r="O18" s="202"/>
      <c r="P18" s="203"/>
      <c r="Q18" s="204"/>
    </row>
    <row r="19" spans="1:17" ht="18">
      <c r="A19" s="205">
        <v>4</v>
      </c>
      <c r="B19" s="219"/>
      <c r="C19" s="219" t="str">
        <f>IF($D19="","",IF($F$2="Week 3",VLOOKUP($D19,'[2]Do Main Draw Prep Wk34'!$A$7:$V$23,21),VLOOKUP($D19,'[2]Do Main Draw Prep Fut&amp;Wk12'!$A$7:$V$23,21)))</f>
        <v/>
      </c>
      <c r="D19" s="220"/>
      <c r="E19" s="198" t="s">
        <v>58</v>
      </c>
      <c r="F19" s="198"/>
      <c r="G19" s="198"/>
      <c r="H19" s="198"/>
      <c r="I19" s="221"/>
      <c r="J19" s="230"/>
      <c r="K19" s="201"/>
      <c r="L19" s="223"/>
      <c r="M19" s="234"/>
      <c r="N19" s="203"/>
      <c r="O19" s="202"/>
      <c r="P19" s="203"/>
      <c r="Q19" s="204"/>
    </row>
    <row r="20" spans="1:17" ht="18.75">
      <c r="A20" s="205"/>
      <c r="B20" s="206"/>
      <c r="C20" s="206"/>
      <c r="D20" s="207"/>
      <c r="E20" s="198"/>
      <c r="F20" s="198"/>
      <c r="G20" s="197"/>
      <c r="H20" s="198"/>
      <c r="I20" s="209"/>
      <c r="J20" s="230"/>
      <c r="K20" s="201"/>
      <c r="L20" s="225"/>
      <c r="M20" s="235"/>
      <c r="N20" s="203"/>
      <c r="O20" s="202"/>
      <c r="P20" s="203"/>
      <c r="Q20" s="204"/>
    </row>
    <row r="21" spans="1:17" ht="18.75">
      <c r="A21" s="205"/>
      <c r="B21" s="205"/>
      <c r="C21" s="205"/>
      <c r="D21" s="211"/>
      <c r="E21" s="212"/>
      <c r="F21" s="212"/>
      <c r="G21" s="213"/>
      <c r="H21" s="212"/>
      <c r="I21" s="228"/>
      <c r="J21" s="200"/>
      <c r="K21" s="201"/>
      <c r="L21" s="200"/>
      <c r="M21" s="236"/>
      <c r="N21" s="198" t="s">
        <v>152</v>
      </c>
      <c r="O21" s="202"/>
      <c r="P21" s="203"/>
      <c r="Q21" s="204"/>
    </row>
    <row r="22" spans="1:17" ht="18.75">
      <c r="A22" s="205"/>
      <c r="B22" s="205"/>
      <c r="C22" s="205"/>
      <c r="D22" s="211"/>
      <c r="E22" s="212"/>
      <c r="F22" s="212"/>
      <c r="G22" s="213"/>
      <c r="H22" s="212"/>
      <c r="I22" s="228"/>
      <c r="J22" s="200"/>
      <c r="K22" s="201"/>
      <c r="L22" s="216"/>
      <c r="M22" s="203"/>
      <c r="N22" s="403" t="s">
        <v>160</v>
      </c>
      <c r="O22" s="229"/>
      <c r="P22" s="203"/>
      <c r="Q22" s="204"/>
    </row>
    <row r="23" spans="1:17" ht="18">
      <c r="A23" s="194">
        <v>5</v>
      </c>
      <c r="B23" s="219"/>
      <c r="C23" s="219"/>
      <c r="D23" s="196"/>
      <c r="E23" s="197" t="s">
        <v>161</v>
      </c>
      <c r="F23" s="197"/>
      <c r="G23" s="197"/>
      <c r="H23" s="197"/>
      <c r="I23" s="199"/>
      <c r="J23" s="200"/>
      <c r="K23" s="201"/>
      <c r="L23" s="200"/>
      <c r="M23" s="231"/>
      <c r="N23" s="223" t="s">
        <v>108</v>
      </c>
      <c r="O23" s="231"/>
      <c r="P23" s="203"/>
      <c r="Q23" s="204"/>
    </row>
    <row r="24" spans="1:17" ht="18.75">
      <c r="A24" s="205"/>
      <c r="B24" s="206"/>
      <c r="C24" s="206"/>
      <c r="D24" s="207"/>
      <c r="E24" s="197" t="s">
        <v>162</v>
      </c>
      <c r="F24" s="197"/>
      <c r="G24" s="197"/>
      <c r="H24" s="197"/>
      <c r="I24" s="209"/>
      <c r="J24" s="210"/>
      <c r="K24" s="201"/>
      <c r="L24" s="200"/>
      <c r="M24" s="231"/>
      <c r="N24" s="203"/>
      <c r="O24" s="231"/>
      <c r="P24" s="203"/>
      <c r="Q24" s="204"/>
    </row>
    <row r="25" spans="1:17" ht="18.75">
      <c r="A25" s="205"/>
      <c r="B25" s="205"/>
      <c r="C25" s="205"/>
      <c r="D25" s="211"/>
      <c r="E25" s="212"/>
      <c r="F25" s="212"/>
      <c r="G25" s="213"/>
      <c r="H25" s="212"/>
      <c r="I25" s="214"/>
      <c r="J25" s="197" t="s">
        <v>161</v>
      </c>
      <c r="K25" s="215"/>
      <c r="L25" s="200"/>
      <c r="M25" s="231"/>
      <c r="N25" s="203"/>
      <c r="O25" s="231"/>
      <c r="P25" s="203"/>
      <c r="Q25" s="204"/>
    </row>
    <row r="26" spans="1:17" ht="18.75">
      <c r="A26" s="205"/>
      <c r="B26" s="205"/>
      <c r="C26" s="205"/>
      <c r="D26" s="211"/>
      <c r="E26" s="212"/>
      <c r="F26" s="212"/>
      <c r="G26" s="213"/>
      <c r="H26" s="216"/>
      <c r="I26" s="200"/>
      <c r="J26" s="402" t="s">
        <v>162</v>
      </c>
      <c r="K26" s="218"/>
      <c r="L26" s="200"/>
      <c r="M26" s="231"/>
      <c r="N26" s="203"/>
      <c r="O26" s="231"/>
      <c r="P26" s="203"/>
      <c r="Q26" s="204"/>
    </row>
    <row r="27" spans="1:17" ht="18">
      <c r="A27" s="205">
        <v>6</v>
      </c>
      <c r="B27" s="219"/>
      <c r="C27" s="219" t="str">
        <f>IF($D27="","",IF($F$2="Week 3",VLOOKUP($D27,'[2]Do Main Draw Prep Wk34'!$A$7:$V$23,21),VLOOKUP($D27,'[2]Do Main Draw Prep Fut&amp;Wk12'!$A$7:$V$23,21)))</f>
        <v/>
      </c>
      <c r="D27" s="220"/>
      <c r="E27" s="198" t="s">
        <v>154</v>
      </c>
      <c r="F27" s="198"/>
      <c r="G27" s="198"/>
      <c r="H27" s="198"/>
      <c r="I27" s="221"/>
      <c r="J27" s="200" t="s">
        <v>99</v>
      </c>
      <c r="K27" s="222"/>
      <c r="L27" s="223"/>
      <c r="M27" s="234"/>
      <c r="N27" s="203"/>
      <c r="O27" s="231"/>
      <c r="P27" s="203"/>
      <c r="Q27" s="204"/>
    </row>
    <row r="28" spans="1:17" ht="18.75">
      <c r="A28" s="205"/>
      <c r="B28" s="206"/>
      <c r="C28" s="206"/>
      <c r="D28" s="207"/>
      <c r="E28" s="198" t="s">
        <v>166</v>
      </c>
      <c r="F28" s="198"/>
      <c r="G28" s="197"/>
      <c r="H28" s="198"/>
      <c r="I28" s="209"/>
      <c r="J28" s="200"/>
      <c r="K28" s="222"/>
      <c r="L28" s="225"/>
      <c r="M28" s="235"/>
      <c r="N28" s="203"/>
      <c r="O28" s="231"/>
      <c r="P28" s="203"/>
      <c r="Q28" s="204"/>
    </row>
    <row r="29" spans="1:17" ht="18.75">
      <c r="A29" s="205"/>
      <c r="B29" s="205"/>
      <c r="C29" s="205"/>
      <c r="D29" s="227"/>
      <c r="E29" s="212"/>
      <c r="F29" s="212"/>
      <c r="G29" s="213"/>
      <c r="H29" s="212"/>
      <c r="I29" s="228"/>
      <c r="J29" s="200"/>
      <c r="K29" s="214"/>
      <c r="L29" s="198" t="s">
        <v>152</v>
      </c>
      <c r="M29" s="231"/>
      <c r="N29" s="203"/>
      <c r="O29" s="231"/>
      <c r="P29" s="203"/>
      <c r="Q29" s="204"/>
    </row>
    <row r="30" spans="1:17" ht="18.75">
      <c r="A30" s="205"/>
      <c r="B30" s="205"/>
      <c r="C30" s="205"/>
      <c r="D30" s="227"/>
      <c r="E30" s="212"/>
      <c r="F30" s="212"/>
      <c r="G30" s="213"/>
      <c r="H30" s="212"/>
      <c r="I30" s="228"/>
      <c r="J30" s="216"/>
      <c r="K30" s="200"/>
      <c r="L30" s="403" t="s">
        <v>160</v>
      </c>
      <c r="M30" s="239"/>
      <c r="N30" s="203"/>
      <c r="O30" s="231"/>
      <c r="P30" s="203"/>
      <c r="Q30" s="204"/>
    </row>
    <row r="31" spans="1:17" ht="18">
      <c r="A31" s="206">
        <v>7</v>
      </c>
      <c r="B31" s="219"/>
      <c r="C31" s="219" t="str">
        <f>IF($D31="","",IF($F$2="Week 3",VLOOKUP($D31,'[2]Do Main Draw Prep Wk34'!$A$7:$V$23,21),VLOOKUP($D31,'[2]Do Main Draw Prep Fut&amp;Wk12'!$A$7:$V$23,21)))</f>
        <v/>
      </c>
      <c r="D31" s="220"/>
      <c r="E31" s="198"/>
      <c r="F31" s="198"/>
      <c r="G31" s="198"/>
      <c r="H31" s="198"/>
      <c r="I31" s="199"/>
      <c r="J31" s="200"/>
      <c r="K31" s="222"/>
      <c r="L31" s="223" t="s">
        <v>173</v>
      </c>
      <c r="M31" s="202"/>
      <c r="N31" s="232"/>
      <c r="O31" s="231"/>
      <c r="P31" s="203"/>
      <c r="Q31" s="204"/>
    </row>
    <row r="32" spans="1:17" ht="18.75">
      <c r="A32" s="205"/>
      <c r="B32" s="206"/>
      <c r="C32" s="206"/>
      <c r="D32" s="207"/>
      <c r="E32" s="198" t="s">
        <v>58</v>
      </c>
      <c r="F32" s="198"/>
      <c r="G32" s="197"/>
      <c r="H32" s="198"/>
      <c r="I32" s="209"/>
      <c r="J32" s="210"/>
      <c r="K32" s="222"/>
      <c r="L32" s="200"/>
      <c r="M32" s="202"/>
      <c r="N32" s="203"/>
      <c r="O32" s="231"/>
      <c r="P32" s="203"/>
      <c r="Q32" s="204"/>
    </row>
    <row r="33" spans="1:17" ht="18.75">
      <c r="A33" s="205"/>
      <c r="B33" s="205"/>
      <c r="C33" s="205"/>
      <c r="D33" s="227"/>
      <c r="E33" s="212"/>
      <c r="F33" s="212"/>
      <c r="G33" s="213"/>
      <c r="H33" s="212"/>
      <c r="I33" s="214"/>
      <c r="J33" s="198" t="s">
        <v>152</v>
      </c>
      <c r="K33" s="233"/>
      <c r="L33" s="200"/>
      <c r="M33" s="202"/>
      <c r="N33" s="203"/>
      <c r="O33" s="231"/>
      <c r="P33" s="203"/>
      <c r="Q33" s="204"/>
    </row>
    <row r="34" spans="1:17" ht="18.75">
      <c r="A34" s="205"/>
      <c r="B34" s="205"/>
      <c r="C34" s="205"/>
      <c r="D34" s="227"/>
      <c r="E34" s="212"/>
      <c r="F34" s="212"/>
      <c r="G34" s="213"/>
      <c r="H34" s="216"/>
      <c r="I34" s="200"/>
      <c r="J34" s="403" t="s">
        <v>160</v>
      </c>
      <c r="K34" s="209"/>
      <c r="L34" s="200"/>
      <c r="M34" s="202"/>
      <c r="N34" s="203"/>
      <c r="O34" s="231"/>
      <c r="P34" s="203"/>
      <c r="Q34" s="204"/>
    </row>
    <row r="35" spans="1:17" ht="18">
      <c r="A35" s="205">
        <v>8</v>
      </c>
      <c r="B35" s="219"/>
      <c r="C35" s="219" t="str">
        <f>IF($D35="","",IF($F$2="Week 3",VLOOKUP($D35,'[2]Do Main Draw Prep Wk34'!$A$7:$V$23,21),VLOOKUP($D35,'[2]Do Main Draw Prep Fut&amp;Wk12'!$A$7:$V$23,21)))</f>
        <v/>
      </c>
      <c r="D35" s="196">
        <v>4</v>
      </c>
      <c r="E35" s="198" t="s">
        <v>152</v>
      </c>
      <c r="F35" s="198"/>
      <c r="G35" s="198"/>
      <c r="H35" s="198"/>
      <c r="I35" s="221"/>
      <c r="J35" s="230"/>
      <c r="K35" s="201"/>
      <c r="L35" s="223"/>
      <c r="M35" s="224"/>
      <c r="N35" s="203"/>
      <c r="O35" s="231"/>
      <c r="P35" s="203"/>
      <c r="Q35" s="204"/>
    </row>
    <row r="36" spans="1:17" ht="18.75">
      <c r="A36" s="205"/>
      <c r="B36" s="206"/>
      <c r="C36" s="206"/>
      <c r="D36" s="207"/>
      <c r="E36" s="198" t="s">
        <v>160</v>
      </c>
      <c r="F36" s="198"/>
      <c r="G36" s="197"/>
      <c r="H36" s="198"/>
      <c r="I36" s="209"/>
      <c r="J36" s="200"/>
      <c r="K36" s="201"/>
      <c r="L36" s="225"/>
      <c r="M36" s="226"/>
      <c r="N36" s="203"/>
      <c r="O36" s="231"/>
      <c r="P36" s="203"/>
      <c r="Q36" s="204"/>
    </row>
    <row r="37" spans="1:17" ht="18.75">
      <c r="A37" s="205"/>
      <c r="B37" s="205"/>
      <c r="C37" s="205"/>
      <c r="D37" s="227"/>
      <c r="E37" s="212"/>
      <c r="F37" s="212"/>
      <c r="G37" s="213"/>
      <c r="H37" s="212"/>
      <c r="I37" s="228"/>
      <c r="J37" s="200"/>
      <c r="K37" s="201"/>
      <c r="L37" s="200"/>
      <c r="M37" s="202"/>
      <c r="N37" s="202"/>
      <c r="O37" s="236"/>
      <c r="P37" s="237"/>
      <c r="Q37" s="240"/>
    </row>
    <row r="38" spans="1:17" ht="18.75">
      <c r="A38" s="205"/>
      <c r="B38" s="205"/>
      <c r="C38" s="205"/>
      <c r="D38" s="227"/>
      <c r="E38" s="212"/>
      <c r="F38" s="212"/>
      <c r="G38" s="213"/>
      <c r="H38" s="212"/>
      <c r="I38" s="228"/>
      <c r="J38" s="200"/>
      <c r="K38" s="201"/>
      <c r="L38" s="200"/>
      <c r="M38" s="202"/>
      <c r="N38" s="241"/>
      <c r="O38" s="203"/>
      <c r="P38" s="238" t="s">
        <v>158</v>
      </c>
      <c r="Q38" s="242"/>
    </row>
    <row r="39" spans="1:17" ht="18">
      <c r="A39" s="206">
        <v>9</v>
      </c>
      <c r="B39" s="219"/>
      <c r="C39" s="219" t="str">
        <f>IF($D39="","",IF($F$2="Week 3",VLOOKUP($D39,'[2]Do Main Draw Prep Wk34'!$A$7:$V$23,21),VLOOKUP($D39,'[2]Do Main Draw Prep Fut&amp;Wk12'!$A$7:$V$23,21)))</f>
        <v/>
      </c>
      <c r="D39" s="196">
        <v>3</v>
      </c>
      <c r="E39" s="198" t="s">
        <v>112</v>
      </c>
      <c r="F39" s="198"/>
      <c r="G39" s="198"/>
      <c r="H39" s="198"/>
      <c r="I39" s="199"/>
      <c r="J39" s="200"/>
      <c r="K39" s="201"/>
      <c r="L39" s="200"/>
      <c r="M39" s="202"/>
      <c r="N39" s="203"/>
      <c r="O39" s="231"/>
      <c r="P39" s="232" t="s">
        <v>159</v>
      </c>
      <c r="Q39" s="204"/>
    </row>
    <row r="40" spans="1:17" ht="18.75">
      <c r="A40" s="205"/>
      <c r="B40" s="206"/>
      <c r="C40" s="206"/>
      <c r="D40" s="207"/>
      <c r="E40" s="198" t="s">
        <v>81</v>
      </c>
      <c r="F40" s="198"/>
      <c r="G40" s="197"/>
      <c r="H40" s="198"/>
      <c r="I40" s="209"/>
      <c r="J40" s="210"/>
      <c r="K40" s="201"/>
      <c r="L40" s="200"/>
      <c r="M40" s="202"/>
      <c r="N40" s="203"/>
      <c r="O40" s="231"/>
      <c r="P40" s="203" t="s">
        <v>198</v>
      </c>
      <c r="Q40" s="243"/>
    </row>
    <row r="41" spans="1:17" ht="18.75">
      <c r="A41" s="205"/>
      <c r="B41" s="205"/>
      <c r="C41" s="205"/>
      <c r="D41" s="227"/>
      <c r="E41" s="212"/>
      <c r="F41" s="212"/>
      <c r="G41" s="213"/>
      <c r="H41" s="212"/>
      <c r="I41" s="214"/>
      <c r="J41" s="198" t="s">
        <v>112</v>
      </c>
      <c r="K41" s="215"/>
      <c r="L41" s="200"/>
      <c r="M41" s="202"/>
      <c r="N41" s="203"/>
      <c r="O41" s="231"/>
      <c r="P41" s="203"/>
      <c r="Q41" s="204"/>
    </row>
    <row r="42" spans="1:17" ht="18.75">
      <c r="A42" s="205"/>
      <c r="B42" s="205"/>
      <c r="C42" s="205"/>
      <c r="D42" s="227"/>
      <c r="E42" s="212"/>
      <c r="F42" s="212"/>
      <c r="G42" s="213"/>
      <c r="H42" s="216"/>
      <c r="I42" s="200"/>
      <c r="J42" s="403" t="s">
        <v>81</v>
      </c>
      <c r="K42" s="218"/>
      <c r="L42" s="200"/>
      <c r="M42" s="202"/>
      <c r="N42" s="203"/>
      <c r="O42" s="231"/>
      <c r="P42" s="203"/>
      <c r="Q42" s="204"/>
    </row>
    <row r="43" spans="1:17" ht="18">
      <c r="A43" s="205">
        <v>10</v>
      </c>
      <c r="B43" s="219"/>
      <c r="C43" s="219" t="str">
        <f>IF($D43="","",IF($F$2="Week 3",VLOOKUP($D43,'[2]Do Main Draw Prep Wk34'!$A$7:$V$23,21),VLOOKUP($D43,'[2]Do Main Draw Prep Fut&amp;Wk12'!$A$7:$V$23,21)))</f>
        <v/>
      </c>
      <c r="D43" s="220"/>
      <c r="E43" s="198"/>
      <c r="F43" s="198"/>
      <c r="G43" s="198"/>
      <c r="H43" s="198"/>
      <c r="I43" s="221"/>
      <c r="J43" s="230"/>
      <c r="K43" s="222"/>
      <c r="L43" s="223"/>
      <c r="M43" s="224"/>
      <c r="N43" s="203"/>
      <c r="O43" s="231"/>
      <c r="P43" s="203"/>
      <c r="Q43" s="204"/>
    </row>
    <row r="44" spans="1:17" ht="18.75">
      <c r="A44" s="205"/>
      <c r="B44" s="206"/>
      <c r="C44" s="206"/>
      <c r="D44" s="207"/>
      <c r="E44" s="198" t="s">
        <v>58</v>
      </c>
      <c r="F44" s="198"/>
      <c r="G44" s="197"/>
      <c r="H44" s="198"/>
      <c r="I44" s="209"/>
      <c r="J44" s="200"/>
      <c r="K44" s="222"/>
      <c r="L44" s="225"/>
      <c r="M44" s="226"/>
      <c r="N44" s="203"/>
      <c r="O44" s="231"/>
      <c r="P44" s="203"/>
      <c r="Q44" s="204"/>
    </row>
    <row r="45" spans="1:17" ht="18.75">
      <c r="A45" s="205"/>
      <c r="B45" s="205"/>
      <c r="C45" s="205"/>
      <c r="D45" s="227"/>
      <c r="E45" s="212"/>
      <c r="F45" s="212"/>
      <c r="G45" s="213"/>
      <c r="H45" s="212"/>
      <c r="I45" s="228"/>
      <c r="J45" s="200"/>
      <c r="K45" s="214"/>
      <c r="L45" s="390" t="s">
        <v>190</v>
      </c>
      <c r="M45" s="202"/>
      <c r="N45" s="203"/>
      <c r="O45" s="231"/>
      <c r="P45" s="203"/>
      <c r="Q45" s="204"/>
    </row>
    <row r="46" spans="1:17" ht="18.75">
      <c r="A46" s="205"/>
      <c r="B46" s="205"/>
      <c r="C46" s="205"/>
      <c r="D46" s="227"/>
      <c r="E46" s="212"/>
      <c r="F46" s="212"/>
      <c r="G46" s="213"/>
      <c r="H46" s="212"/>
      <c r="I46" s="228"/>
      <c r="J46" s="216"/>
      <c r="K46" s="200"/>
      <c r="L46" s="402" t="s">
        <v>146</v>
      </c>
      <c r="M46" s="229"/>
      <c r="N46" s="203"/>
      <c r="O46" s="231"/>
      <c r="P46" s="203"/>
      <c r="Q46" s="204"/>
    </row>
    <row r="47" spans="1:17" ht="18">
      <c r="A47" s="206">
        <v>11</v>
      </c>
      <c r="B47" s="219"/>
      <c r="C47" s="219" t="str">
        <f>IF($D47="","",IF($F$2="Week 3",VLOOKUP($D47,'[2]Do Main Draw Prep Wk34'!$A$7:$V$23,21),VLOOKUP($D47,'[2]Do Main Draw Prep Fut&amp;Wk12'!$A$7:$V$23,21)))</f>
        <v/>
      </c>
      <c r="D47" s="220"/>
      <c r="E47" s="198" t="s">
        <v>147</v>
      </c>
      <c r="F47" s="198"/>
      <c r="G47" s="198"/>
      <c r="H47" s="198"/>
      <c r="I47" s="199"/>
      <c r="J47" s="200"/>
      <c r="K47" s="222"/>
      <c r="L47" s="223" t="s">
        <v>205</v>
      </c>
      <c r="M47" s="231"/>
      <c r="N47" s="232"/>
      <c r="O47" s="231"/>
      <c r="P47" s="203"/>
      <c r="Q47" s="204"/>
    </row>
    <row r="48" spans="1:17" ht="18.75">
      <c r="A48" s="205"/>
      <c r="B48" s="206"/>
      <c r="C48" s="206"/>
      <c r="D48" s="207"/>
      <c r="E48" s="198" t="s">
        <v>146</v>
      </c>
      <c r="F48" s="198"/>
      <c r="G48" s="197"/>
      <c r="H48" s="198"/>
      <c r="I48" s="209"/>
      <c r="J48" s="210"/>
      <c r="K48" s="222"/>
      <c r="L48" s="200"/>
      <c r="M48" s="231"/>
      <c r="N48" s="203"/>
      <c r="O48" s="231"/>
      <c r="P48" s="203"/>
      <c r="Q48" s="204"/>
    </row>
    <row r="49" spans="1:17" ht="18.75">
      <c r="A49" s="205"/>
      <c r="B49" s="205"/>
      <c r="C49" s="205"/>
      <c r="D49" s="211"/>
      <c r="E49" s="212"/>
      <c r="F49" s="212"/>
      <c r="G49" s="213"/>
      <c r="H49" s="212"/>
      <c r="I49" s="214"/>
      <c r="J49" s="244"/>
      <c r="K49" s="233"/>
      <c r="L49" s="200"/>
      <c r="M49" s="231"/>
      <c r="N49" s="203"/>
      <c r="O49" s="231"/>
      <c r="P49" s="203"/>
      <c r="Q49" s="204"/>
    </row>
    <row r="50" spans="1:17" ht="18.75">
      <c r="A50" s="205"/>
      <c r="B50" s="205"/>
      <c r="C50" s="205"/>
      <c r="D50" s="211"/>
      <c r="E50" s="212"/>
      <c r="F50" s="212"/>
      <c r="G50" s="213"/>
      <c r="H50" s="212"/>
      <c r="I50" s="245"/>
      <c r="J50" s="390" t="s">
        <v>190</v>
      </c>
      <c r="K50" s="233"/>
      <c r="L50" s="200"/>
      <c r="M50" s="231"/>
      <c r="N50" s="203"/>
      <c r="O50" s="231"/>
      <c r="P50" s="203"/>
      <c r="Q50" s="204"/>
    </row>
    <row r="51" spans="1:17" ht="18.75">
      <c r="A51" s="205"/>
      <c r="B51" s="205"/>
      <c r="C51" s="205"/>
      <c r="D51" s="211"/>
      <c r="E51" s="212"/>
      <c r="F51" s="212"/>
      <c r="G51" s="213"/>
      <c r="H51" s="216"/>
      <c r="I51" s="200"/>
      <c r="J51" s="402" t="s">
        <v>146</v>
      </c>
      <c r="K51" s="209"/>
      <c r="L51" s="200"/>
      <c r="M51" s="231"/>
      <c r="N51" s="203"/>
      <c r="O51" s="231"/>
      <c r="P51" s="203"/>
      <c r="Q51" s="204"/>
    </row>
    <row r="52" spans="1:17" ht="18">
      <c r="A52" s="246">
        <v>12</v>
      </c>
      <c r="B52" s="219"/>
      <c r="C52" s="219"/>
      <c r="D52" s="196"/>
      <c r="E52" s="197" t="s">
        <v>156</v>
      </c>
      <c r="F52" s="197"/>
      <c r="G52" s="198"/>
      <c r="H52" s="197"/>
      <c r="I52" s="221"/>
      <c r="J52" s="200" t="s">
        <v>189</v>
      </c>
      <c r="K52" s="201"/>
      <c r="L52" s="223"/>
      <c r="M52" s="234"/>
      <c r="N52" s="203"/>
      <c r="O52" s="231"/>
      <c r="P52" s="203"/>
      <c r="Q52" s="204"/>
    </row>
    <row r="53" spans="1:17" ht="18.75">
      <c r="A53" s="205"/>
      <c r="B53" s="206"/>
      <c r="C53" s="206"/>
      <c r="D53" s="207"/>
      <c r="E53" s="197" t="s">
        <v>163</v>
      </c>
      <c r="F53" s="197"/>
      <c r="G53" s="197"/>
      <c r="H53" s="197"/>
      <c r="I53" s="209"/>
      <c r="J53" s="200"/>
      <c r="K53" s="201"/>
      <c r="L53" s="225"/>
      <c r="M53" s="235"/>
      <c r="N53" s="203"/>
      <c r="O53" s="231"/>
      <c r="P53" s="203"/>
      <c r="Q53" s="204"/>
    </row>
    <row r="54" spans="1:17" ht="18.75">
      <c r="A54" s="205"/>
      <c r="B54" s="205"/>
      <c r="C54" s="205"/>
      <c r="D54" s="211"/>
      <c r="E54" s="212"/>
      <c r="F54" s="212"/>
      <c r="G54" s="213"/>
      <c r="H54" s="212"/>
      <c r="I54" s="228"/>
      <c r="J54" s="200"/>
      <c r="K54" s="201"/>
      <c r="L54" s="200"/>
      <c r="M54" s="236"/>
      <c r="N54" s="197" t="s">
        <v>158</v>
      </c>
      <c r="O54" s="231"/>
      <c r="P54" s="203"/>
      <c r="Q54" s="204"/>
    </row>
    <row r="55" spans="1:17" ht="18.75">
      <c r="A55" s="205"/>
      <c r="B55" s="205"/>
      <c r="C55" s="205"/>
      <c r="D55" s="211"/>
      <c r="E55" s="212"/>
      <c r="F55" s="212"/>
      <c r="G55" s="213"/>
      <c r="H55" s="212"/>
      <c r="I55" s="228"/>
      <c r="J55" s="200"/>
      <c r="K55" s="201"/>
      <c r="L55" s="216"/>
      <c r="M55" s="203"/>
      <c r="N55" s="402" t="s">
        <v>159</v>
      </c>
      <c r="O55" s="239"/>
      <c r="P55" s="203"/>
      <c r="Q55" s="204"/>
    </row>
    <row r="56" spans="1:17" ht="18">
      <c r="A56" s="206">
        <v>13</v>
      </c>
      <c r="B56" s="219"/>
      <c r="C56" s="219" t="str">
        <f>IF($D56="","",IF($F$2="Week 3",VLOOKUP($D56,'[2]Do Main Draw Prep Wk34'!$A$7:$V$23,21),VLOOKUP($D56,'[2]Do Main Draw Prep Fut&amp;Wk12'!$A$7:$V$23,21)))</f>
        <v/>
      </c>
      <c r="D56" s="220"/>
      <c r="E56" s="198"/>
      <c r="F56" s="198"/>
      <c r="G56" s="198"/>
      <c r="H56" s="198"/>
      <c r="I56" s="199"/>
      <c r="J56" s="200"/>
      <c r="K56" s="201"/>
      <c r="L56" s="200"/>
      <c r="M56" s="231"/>
      <c r="N56" s="223">
        <v>6160</v>
      </c>
      <c r="O56" s="202"/>
      <c r="P56" s="203"/>
      <c r="Q56" s="204"/>
    </row>
    <row r="57" spans="1:17" ht="18.75">
      <c r="A57" s="205"/>
      <c r="B57" s="206"/>
      <c r="C57" s="206"/>
      <c r="D57" s="207"/>
      <c r="E57" s="198" t="s">
        <v>58</v>
      </c>
      <c r="F57" s="198"/>
      <c r="G57" s="197"/>
      <c r="H57" s="198"/>
      <c r="I57" s="209"/>
      <c r="J57" s="210"/>
      <c r="K57" s="201"/>
      <c r="L57" s="200"/>
      <c r="M57" s="231"/>
      <c r="N57" s="203"/>
      <c r="O57" s="202"/>
      <c r="P57" s="203"/>
      <c r="Q57" s="204"/>
    </row>
    <row r="58" spans="1:17" ht="18.75">
      <c r="A58" s="205"/>
      <c r="B58" s="205"/>
      <c r="C58" s="205"/>
      <c r="D58" s="227"/>
      <c r="E58" s="212"/>
      <c r="F58" s="212"/>
      <c r="G58" s="213"/>
      <c r="H58" s="212"/>
      <c r="I58" s="214"/>
      <c r="J58" s="198" t="s">
        <v>164</v>
      </c>
      <c r="K58" s="215"/>
      <c r="L58" s="200"/>
      <c r="M58" s="231"/>
      <c r="N58" s="203"/>
      <c r="O58" s="202"/>
      <c r="P58" s="203"/>
      <c r="Q58" s="204"/>
    </row>
    <row r="59" spans="1:17" ht="18.75">
      <c r="A59" s="205"/>
      <c r="B59" s="205"/>
      <c r="C59" s="205"/>
      <c r="D59" s="227"/>
      <c r="E59" s="212"/>
      <c r="F59" s="212"/>
      <c r="G59" s="213"/>
      <c r="H59" s="216"/>
      <c r="I59" s="217"/>
      <c r="J59" s="198" t="s">
        <v>165</v>
      </c>
      <c r="K59" s="218"/>
      <c r="L59" s="200"/>
      <c r="M59" s="231"/>
      <c r="N59" s="203"/>
      <c r="O59" s="202"/>
      <c r="P59" s="203"/>
      <c r="Q59" s="204"/>
    </row>
    <row r="60" spans="1:17" ht="18">
      <c r="A60" s="205">
        <v>14</v>
      </c>
      <c r="B60" s="219"/>
      <c r="C60" s="219" t="str">
        <f>IF($D60="","",IF($F$2="Week 3",VLOOKUP($D60,'[2]Do Main Draw Prep Wk34'!$A$7:$V$23,21),VLOOKUP($D60,'[2]Do Main Draw Prep Fut&amp;Wk12'!$A$7:$V$23,21)))</f>
        <v/>
      </c>
      <c r="D60" s="220"/>
      <c r="E60" s="198" t="s">
        <v>164</v>
      </c>
      <c r="F60" s="198"/>
      <c r="G60" s="198"/>
      <c r="H60" s="198"/>
      <c r="I60" s="221"/>
      <c r="J60" s="200"/>
      <c r="K60" s="222"/>
      <c r="L60" s="223"/>
      <c r="M60" s="234"/>
      <c r="N60" s="203"/>
      <c r="O60" s="202"/>
      <c r="P60" s="203"/>
      <c r="Q60" s="204"/>
    </row>
    <row r="61" spans="1:17" ht="18.75">
      <c r="A61" s="205"/>
      <c r="B61" s="206"/>
      <c r="C61" s="206"/>
      <c r="D61" s="207"/>
      <c r="E61" s="198" t="s">
        <v>165</v>
      </c>
      <c r="F61" s="198"/>
      <c r="G61" s="197"/>
      <c r="H61" s="198"/>
      <c r="I61" s="209"/>
      <c r="J61" s="200"/>
      <c r="K61" s="222"/>
      <c r="L61" s="225"/>
      <c r="M61" s="235"/>
      <c r="N61" s="203"/>
      <c r="O61" s="202"/>
      <c r="P61" s="203"/>
      <c r="Q61" s="204"/>
    </row>
    <row r="62" spans="1:17" ht="18.75">
      <c r="A62" s="205"/>
      <c r="B62" s="205"/>
      <c r="C62" s="205"/>
      <c r="D62" s="227"/>
      <c r="E62" s="212"/>
      <c r="F62" s="212"/>
      <c r="G62" s="213"/>
      <c r="H62" s="212"/>
      <c r="I62" s="228"/>
      <c r="J62" s="200"/>
      <c r="K62" s="214"/>
      <c r="L62" s="197" t="s">
        <v>158</v>
      </c>
      <c r="M62" s="231"/>
      <c r="N62" s="203"/>
      <c r="O62" s="202"/>
      <c r="P62" s="203"/>
      <c r="Q62" s="204"/>
    </row>
    <row r="63" spans="1:17" ht="18.75">
      <c r="A63" s="205"/>
      <c r="B63" s="205"/>
      <c r="C63" s="205"/>
      <c r="D63" s="227"/>
      <c r="E63" s="212"/>
      <c r="F63" s="212"/>
      <c r="G63" s="213"/>
      <c r="H63" s="212"/>
      <c r="I63" s="228"/>
      <c r="J63" s="216"/>
      <c r="K63" s="200"/>
      <c r="L63" s="402" t="s">
        <v>159</v>
      </c>
      <c r="M63" s="239"/>
      <c r="N63" s="203"/>
      <c r="O63" s="202"/>
      <c r="P63" s="203"/>
      <c r="Q63" s="204"/>
    </row>
    <row r="64" spans="1:17" ht="18">
      <c r="A64" s="206">
        <v>15</v>
      </c>
      <c r="B64" s="219"/>
      <c r="C64" s="219" t="str">
        <f>IF($D64="","",IF($F$2="Week 3",VLOOKUP($D64,'[2]Do Main Draw Prep Wk34'!$A$7:$V$23,21),VLOOKUP($D64,'[2]Do Main Draw Prep Fut&amp;Wk12'!$A$7:$V$23,21)))</f>
        <v/>
      </c>
      <c r="D64" s="220"/>
      <c r="E64" s="198"/>
      <c r="F64" s="198"/>
      <c r="G64" s="198"/>
      <c r="H64" s="198"/>
      <c r="I64" s="199"/>
      <c r="J64" s="200"/>
      <c r="K64" s="222"/>
      <c r="L64" s="223" t="s">
        <v>183</v>
      </c>
      <c r="M64" s="202"/>
      <c r="N64" s="232"/>
      <c r="O64" s="202"/>
      <c r="P64" s="203"/>
      <c r="Q64" s="204"/>
    </row>
    <row r="65" spans="1:18" ht="18.75">
      <c r="A65" s="205"/>
      <c r="B65" s="206"/>
      <c r="C65" s="206"/>
      <c r="D65" s="207"/>
      <c r="E65" s="198" t="s">
        <v>58</v>
      </c>
      <c r="F65" s="198"/>
      <c r="G65" s="197"/>
      <c r="H65" s="198"/>
      <c r="I65" s="209"/>
      <c r="J65" s="210"/>
      <c r="K65" s="222"/>
      <c r="L65" s="200"/>
      <c r="M65" s="237"/>
      <c r="N65" s="247"/>
      <c r="O65" s="203"/>
      <c r="P65" s="202"/>
      <c r="Q65" s="248"/>
    </row>
    <row r="66" spans="1:18" ht="18">
      <c r="A66" s="205"/>
      <c r="B66" s="205"/>
      <c r="C66" s="205"/>
      <c r="D66" s="211"/>
      <c r="E66" s="249"/>
      <c r="F66" s="249"/>
      <c r="G66" s="249"/>
      <c r="H66" s="249"/>
      <c r="I66" s="214"/>
      <c r="J66" s="197" t="s">
        <v>158</v>
      </c>
      <c r="K66" s="233"/>
      <c r="L66" s="250"/>
      <c r="M66" s="251"/>
      <c r="N66" s="391"/>
      <c r="O66" s="391"/>
      <c r="P66" s="391"/>
      <c r="Q66" s="391"/>
      <c r="R66" s="391"/>
    </row>
    <row r="67" spans="1:18" ht="18.75">
      <c r="A67" s="205"/>
      <c r="B67" s="205"/>
      <c r="C67" s="205"/>
      <c r="D67" s="211"/>
      <c r="E67" s="200"/>
      <c r="F67" s="200"/>
      <c r="G67" s="213"/>
      <c r="H67" s="216"/>
      <c r="I67" s="217"/>
      <c r="J67" s="197" t="s">
        <v>159</v>
      </c>
      <c r="K67" s="209"/>
      <c r="L67" s="200"/>
      <c r="M67" s="253"/>
      <c r="N67" s="391"/>
      <c r="O67" s="391"/>
      <c r="P67" s="391"/>
      <c r="Q67" s="391"/>
      <c r="R67" s="391"/>
    </row>
    <row r="68" spans="1:18" ht="18">
      <c r="A68" s="246">
        <v>16</v>
      </c>
      <c r="B68" s="219"/>
      <c r="C68" s="219"/>
      <c r="D68" s="196">
        <v>2</v>
      </c>
      <c r="E68" s="197" t="s">
        <v>158</v>
      </c>
      <c r="F68" s="197"/>
      <c r="G68" s="198"/>
      <c r="H68" s="197"/>
      <c r="I68" s="221"/>
      <c r="J68" s="200"/>
      <c r="K68" s="201"/>
      <c r="L68" s="223"/>
      <c r="M68" s="254"/>
      <c r="N68" s="391"/>
      <c r="O68" s="391"/>
      <c r="P68" s="391"/>
      <c r="Q68" s="391"/>
      <c r="R68" s="391"/>
    </row>
    <row r="69" spans="1:18" ht="18.75">
      <c r="A69" s="205"/>
      <c r="B69" s="206"/>
      <c r="C69" s="206"/>
      <c r="D69" s="207"/>
      <c r="E69" s="197" t="s">
        <v>159</v>
      </c>
      <c r="F69" s="197"/>
      <c r="G69" s="197"/>
      <c r="H69" s="197"/>
      <c r="I69" s="209"/>
      <c r="J69" s="200"/>
      <c r="K69" s="201"/>
      <c r="L69" s="225"/>
      <c r="M69" s="251"/>
      <c r="N69" s="391"/>
      <c r="O69" s="391"/>
      <c r="P69" s="391"/>
      <c r="Q69" s="391"/>
      <c r="R69" s="391"/>
    </row>
    <row r="70" spans="1:18" ht="18.75">
      <c r="A70" s="205"/>
      <c r="B70" s="255"/>
      <c r="C70" s="255"/>
      <c r="D70" s="256"/>
      <c r="E70" s="257"/>
      <c r="F70" s="257"/>
      <c r="G70" s="258"/>
      <c r="H70" s="257"/>
      <c r="I70" s="259"/>
      <c r="J70" s="257"/>
      <c r="K70" s="260"/>
      <c r="L70" s="261"/>
      <c r="M70" s="251"/>
      <c r="N70" s="391"/>
      <c r="O70" s="391"/>
      <c r="P70" s="391"/>
      <c r="Q70" s="391"/>
      <c r="R70" s="391"/>
    </row>
    <row r="71" spans="1:18" ht="18.75">
      <c r="A71" s="205"/>
      <c r="B71" s="255"/>
      <c r="C71" s="255"/>
      <c r="D71" s="256"/>
      <c r="E71" s="257"/>
      <c r="F71" s="257"/>
      <c r="G71" s="258"/>
      <c r="H71" s="257"/>
      <c r="I71" s="259"/>
      <c r="J71" s="257"/>
      <c r="K71" s="260"/>
      <c r="L71" s="257"/>
      <c r="M71" s="263"/>
      <c r="N71" s="391"/>
      <c r="O71" s="391"/>
      <c r="P71" s="391"/>
      <c r="Q71" s="391"/>
      <c r="R71" s="391"/>
    </row>
    <row r="72" spans="1:18" ht="18.75">
      <c r="A72" s="205"/>
      <c r="B72" s="255"/>
      <c r="C72" s="255"/>
      <c r="D72" s="256"/>
      <c r="E72" s="257"/>
      <c r="F72" s="257"/>
      <c r="G72" s="258"/>
      <c r="H72" s="257"/>
      <c r="I72" s="259"/>
      <c r="J72" s="257"/>
      <c r="K72" s="260"/>
      <c r="L72" s="257"/>
      <c r="M72" s="263"/>
      <c r="N72" s="391"/>
      <c r="O72" s="391"/>
      <c r="P72" s="391"/>
      <c r="Q72" s="391"/>
      <c r="R72" s="391"/>
    </row>
    <row r="73" spans="1:18" ht="18.75">
      <c r="A73" s="205"/>
      <c r="B73" s="255"/>
      <c r="C73" s="255"/>
      <c r="D73" s="256"/>
      <c r="E73" s="257"/>
      <c r="F73" s="257"/>
      <c r="G73" s="258"/>
      <c r="H73" s="257"/>
      <c r="I73" s="259"/>
      <c r="J73" s="257"/>
      <c r="K73" s="260"/>
      <c r="L73" s="257"/>
      <c r="M73" s="263"/>
      <c r="N73" s="265"/>
      <c r="O73" s="263"/>
      <c r="P73" s="265"/>
      <c r="Q73" s="267"/>
    </row>
    <row r="74" spans="1:18" ht="18.75">
      <c r="A74" s="205"/>
      <c r="B74" s="255"/>
      <c r="C74" s="255"/>
      <c r="D74" s="256"/>
      <c r="E74" s="257"/>
      <c r="F74" s="257"/>
      <c r="G74" s="258"/>
      <c r="H74" s="257"/>
      <c r="I74" s="259"/>
      <c r="J74" s="257"/>
      <c r="K74" s="260"/>
      <c r="L74" s="257"/>
      <c r="M74" s="263"/>
      <c r="N74" s="265"/>
      <c r="O74" s="263"/>
      <c r="P74" s="265"/>
      <c r="Q74" s="267"/>
    </row>
    <row r="75" spans="1:18" ht="18.75">
      <c r="A75" s="205"/>
      <c r="B75" s="255"/>
      <c r="C75" s="255"/>
      <c r="D75" s="256"/>
      <c r="E75" s="257"/>
      <c r="F75" s="257"/>
      <c r="G75" s="258"/>
      <c r="H75" s="257"/>
      <c r="I75" s="259"/>
      <c r="J75" s="257"/>
      <c r="K75" s="260"/>
      <c r="L75" s="257"/>
      <c r="M75" s="264"/>
      <c r="N75" s="262"/>
      <c r="O75" s="264"/>
      <c r="P75" s="262"/>
      <c r="Q75" s="260"/>
    </row>
    <row r="76" spans="1:18" ht="18.75">
      <c r="A76" s="268"/>
      <c r="B76" s="268"/>
      <c r="C76" s="268"/>
      <c r="D76" s="269"/>
      <c r="E76" s="270" t="s">
        <v>12</v>
      </c>
      <c r="F76" s="270"/>
      <c r="G76" s="270"/>
      <c r="H76" s="270"/>
      <c r="I76" s="271"/>
      <c r="J76" s="272"/>
      <c r="K76" s="270" t="s">
        <v>136</v>
      </c>
      <c r="L76" s="270"/>
      <c r="M76" s="273"/>
      <c r="N76" s="269"/>
      <c r="O76" s="273"/>
      <c r="P76" s="269"/>
      <c r="Q76" s="274"/>
    </row>
    <row r="77" spans="1:18" ht="18">
      <c r="A77" s="268"/>
      <c r="B77" s="268"/>
      <c r="C77" s="268"/>
      <c r="D77" s="269"/>
      <c r="E77" s="270"/>
      <c r="F77" s="270"/>
      <c r="G77" s="270"/>
      <c r="H77" s="270"/>
      <c r="I77" s="271"/>
      <c r="J77" s="270"/>
      <c r="K77" s="271"/>
      <c r="L77" s="270"/>
      <c r="M77" s="273"/>
      <c r="N77" s="269"/>
      <c r="O77" s="273"/>
      <c r="P77" s="269"/>
      <c r="Q77" s="274"/>
    </row>
    <row r="78" spans="1:18" ht="18.75">
      <c r="D78" s="275"/>
      <c r="E78" s="276"/>
      <c r="F78" s="276"/>
      <c r="G78" s="276"/>
      <c r="H78" s="276"/>
      <c r="I78" s="276"/>
      <c r="J78" s="276"/>
      <c r="K78" s="276"/>
      <c r="L78" s="276"/>
      <c r="M78" s="275"/>
      <c r="N78" s="275"/>
      <c r="O78" s="275"/>
      <c r="P78" s="275"/>
    </row>
    <row r="79" spans="1:18">
      <c r="D79" s="275"/>
      <c r="E79" s="275"/>
      <c r="F79" s="275"/>
      <c r="G79" s="275"/>
      <c r="H79" s="275"/>
      <c r="I79" s="275"/>
      <c r="J79" s="275"/>
      <c r="K79" s="275"/>
      <c r="L79" s="275"/>
      <c r="M79" s="275"/>
      <c r="N79" s="275"/>
      <c r="O79" s="275"/>
      <c r="P79" s="275"/>
    </row>
    <row r="80" spans="1:18">
      <c r="D80" s="275"/>
      <c r="E80" s="275"/>
      <c r="F80" s="275"/>
      <c r="G80" s="275"/>
      <c r="H80" s="275"/>
      <c r="I80" s="275"/>
      <c r="J80" s="275"/>
      <c r="K80" s="275"/>
      <c r="L80" s="275"/>
      <c r="M80" s="275"/>
      <c r="N80" s="275"/>
      <c r="O80" s="275"/>
      <c r="P80" s="275"/>
    </row>
    <row r="81" spans="4:16">
      <c r="D81" s="275"/>
      <c r="E81" s="275"/>
      <c r="F81" s="275"/>
      <c r="G81" s="275"/>
      <c r="H81" s="275"/>
      <c r="I81" s="275"/>
      <c r="J81" s="275"/>
      <c r="K81" s="275"/>
      <c r="L81" s="275"/>
      <c r="M81" s="275"/>
      <c r="N81" s="275"/>
      <c r="O81" s="275"/>
      <c r="P81" s="275"/>
    </row>
    <row r="82" spans="4:16">
      <c r="D82" s="275"/>
      <c r="E82" s="275"/>
      <c r="F82" s="275"/>
      <c r="G82" s="275"/>
      <c r="H82" s="275"/>
      <c r="I82" s="275"/>
      <c r="J82" s="275"/>
      <c r="K82" s="275"/>
      <c r="L82" s="275"/>
      <c r="M82" s="275"/>
      <c r="N82" s="275"/>
      <c r="O82" s="275"/>
      <c r="P82" s="275"/>
    </row>
    <row r="83" spans="4:16">
      <c r="D83" s="275"/>
      <c r="E83" s="275"/>
      <c r="F83" s="275"/>
      <c r="G83" s="275"/>
      <c r="H83" s="275"/>
      <c r="I83" s="275"/>
      <c r="J83" s="275"/>
      <c r="K83" s="275"/>
      <c r="L83" s="275"/>
      <c r="M83" s="275"/>
      <c r="N83" s="275"/>
      <c r="O83" s="275"/>
      <c r="P83" s="275"/>
    </row>
    <row r="84" spans="4:16">
      <c r="D84" s="275"/>
      <c r="E84" s="275"/>
      <c r="F84" s="275"/>
      <c r="G84" s="275"/>
      <c r="H84" s="275"/>
      <c r="I84" s="275"/>
      <c r="J84" s="275"/>
      <c r="K84" s="275"/>
      <c r="L84" s="275"/>
      <c r="M84" s="275"/>
      <c r="N84" s="275"/>
      <c r="O84" s="275"/>
      <c r="P84" s="275"/>
    </row>
    <row r="85" spans="4:16">
      <c r="D85" s="275"/>
      <c r="E85" s="275"/>
      <c r="F85" s="275"/>
      <c r="G85" s="275"/>
      <c r="H85" s="275"/>
      <c r="I85" s="275"/>
      <c r="J85" s="275"/>
      <c r="K85" s="275"/>
      <c r="L85" s="275"/>
      <c r="M85" s="275"/>
      <c r="N85" s="275"/>
      <c r="O85" s="275"/>
      <c r="P85" s="275"/>
    </row>
  </sheetData>
  <mergeCells count="1">
    <mergeCell ref="A4:C4"/>
  </mergeCells>
  <conditionalFormatting sqref="G15 G27 G11 G19 G31 G35 G39 G43 G47 G56 G60 G64">
    <cfRule type="expression" dxfId="385" priority="219" stopIfTrue="1">
      <formula>$C11=""</formula>
    </cfRule>
    <cfRule type="expression" dxfId="384" priority="220" stopIfTrue="1">
      <formula>AND($D11&lt;3,$C11&gt;0)</formula>
    </cfRule>
  </conditionalFormatting>
  <conditionalFormatting sqref="E11 E15 E19 E27 E31 E35 E39 E43 E47 E56 E60 E64">
    <cfRule type="expression" dxfId="383" priority="217" stopIfTrue="1">
      <formula>OR(E11="Bye",C11="")</formula>
    </cfRule>
    <cfRule type="expression" dxfId="382" priority="218" stopIfTrue="1">
      <formula>AND($D11&lt;5,$C11&gt;0)</formula>
    </cfRule>
  </conditionalFormatting>
  <conditionalFormatting sqref="F11 F15 F19 F27 F31 F35 F39 F43 F47 F56 F60 F64">
    <cfRule type="expression" dxfId="381" priority="215" stopIfTrue="1">
      <formula>$C11=""</formula>
    </cfRule>
    <cfRule type="expression" dxfId="380" priority="216" stopIfTrue="1">
      <formula>AND($D11&lt;5,$C11&gt;0)</formula>
    </cfRule>
  </conditionalFormatting>
  <conditionalFormatting sqref="H11 H15 H19 H27 H31 H35 H39 H47 H56 H60 H64">
    <cfRule type="expression" dxfId="379" priority="213" stopIfTrue="1">
      <formula>$C11=""</formula>
    </cfRule>
    <cfRule type="expression" dxfId="378" priority="214" stopIfTrue="1">
      <formula>AND($D11&lt;5,$C11&gt;0)</formula>
    </cfRule>
  </conditionalFormatting>
  <conditionalFormatting sqref="E12 E16 E20 E28 E32 E36 E40 E44 E48 E57 E61 E65">
    <cfRule type="expression" dxfId="377" priority="211" stopIfTrue="1">
      <formula>$C11=""</formula>
    </cfRule>
    <cfRule type="expression" dxfId="376" priority="212" stopIfTrue="1">
      <formula>AND($D11&lt;5,$C11&gt;0)</formula>
    </cfRule>
  </conditionalFormatting>
  <conditionalFormatting sqref="F12 H12 F16 H16 F20 H20 F28 H28 F32 H32 F36 H36 F40 H40 F44 F48 H48 F57 H57 F61 H61 F65 H65">
    <cfRule type="expression" dxfId="375" priority="209" stopIfTrue="1">
      <formula>$C11=""</formula>
    </cfRule>
    <cfRule type="expression" dxfId="374" priority="210" stopIfTrue="1">
      <formula>AND($D11&lt;5,$C11&gt;0)</formula>
    </cfRule>
  </conditionalFormatting>
  <conditionalFormatting sqref="D11 D15 D19 D27 D31 D64 D60 D43 D47 D56">
    <cfRule type="expression" dxfId="373" priority="206" stopIfTrue="1">
      <formula>OR(AND($C11="",$D11&gt;0),$E11="Bye")</formula>
    </cfRule>
    <cfRule type="expression" dxfId="372" priority="207" stopIfTrue="1">
      <formula>AND($D11&gt;0,$D11&lt;5,$C11&gt;0)</formula>
    </cfRule>
    <cfRule type="expression" dxfId="371" priority="208" stopIfTrue="1">
      <formula>$D11&gt;0</formula>
    </cfRule>
  </conditionalFormatting>
  <conditionalFormatting sqref="B7 B64 B11 B15 B19 B23 B27 B31 B35 B39 B43 B47 B52 B56 B60 B68">
    <cfRule type="cellIs" dxfId="370" priority="205" stopIfTrue="1" operator="equal">
      <formula>"DA"</formula>
    </cfRule>
  </conditionalFormatting>
  <conditionalFormatting sqref="J63">
    <cfRule type="expression" dxfId="369" priority="202" stopIfTrue="1">
      <formula>AND($N$1="CU",J63="Umpire")</formula>
    </cfRule>
    <cfRule type="expression" dxfId="368" priority="203" stopIfTrue="1">
      <formula>AND($N$1="CU",J63&lt;&gt;"Umpire",#REF!&lt;&gt;"")</formula>
    </cfRule>
    <cfRule type="expression" dxfId="367" priority="204" stopIfTrue="1">
      <formula>AND($N$1="CU",J63&lt;&gt;"Umpire")</formula>
    </cfRule>
  </conditionalFormatting>
  <conditionalFormatting sqref="M69">
    <cfRule type="expression" dxfId="366" priority="200" stopIfTrue="1">
      <formula>#REF!="as"</formula>
    </cfRule>
    <cfRule type="expression" dxfId="365" priority="201" stopIfTrue="1">
      <formula>#REF!="bs"</formula>
    </cfRule>
  </conditionalFormatting>
  <conditionalFormatting sqref="M70">
    <cfRule type="expression" dxfId="364" priority="198" stopIfTrue="1">
      <formula>#REF!="as"</formula>
    </cfRule>
    <cfRule type="expression" dxfId="363" priority="199" stopIfTrue="1">
      <formula>#REF!="bs"</formula>
    </cfRule>
  </conditionalFormatting>
  <conditionalFormatting sqref="H42">
    <cfRule type="expression" dxfId="362" priority="195" stopIfTrue="1">
      <formula>AND($N$1="CU",H42="Umpire")</formula>
    </cfRule>
    <cfRule type="expression" dxfId="361" priority="196" stopIfTrue="1">
      <formula>AND($N$1="CU",H42&lt;&gt;"Umpire",#REF!&lt;&gt;"")</formula>
    </cfRule>
    <cfRule type="expression" dxfId="360" priority="197" stopIfTrue="1">
      <formula>AND($N$1="CU",H42&lt;&gt;"Umpire")</formula>
    </cfRule>
  </conditionalFormatting>
  <conditionalFormatting sqref="J46">
    <cfRule type="expression" dxfId="359" priority="192" stopIfTrue="1">
      <formula>AND($N$1="CU",J46="Umpire")</formula>
    </cfRule>
    <cfRule type="expression" dxfId="358" priority="193" stopIfTrue="1">
      <formula>AND($N$1="CU",J46&lt;&gt;"Umpire",#REF!&lt;&gt;"")</formula>
    </cfRule>
    <cfRule type="expression" dxfId="357" priority="194" stopIfTrue="1">
      <formula>AND($N$1="CU",J46&lt;&gt;"Umpire")</formula>
    </cfRule>
  </conditionalFormatting>
  <conditionalFormatting sqref="L55">
    <cfRule type="expression" dxfId="356" priority="185" stopIfTrue="1">
      <formula>AND($N$1="CU",L55="Umpire")</formula>
    </cfRule>
    <cfRule type="expression" dxfId="355" priority="186" stopIfTrue="1">
      <formula>AND($N$1="CU",L55&lt;&gt;"Umpire",#REF!&lt;&gt;"")</formula>
    </cfRule>
    <cfRule type="expression" dxfId="354" priority="187" stopIfTrue="1">
      <formula>AND($N$1="CU",L55&lt;&gt;"Umpire")</formula>
    </cfRule>
  </conditionalFormatting>
  <conditionalFormatting sqref="J30 H34">
    <cfRule type="expression" dxfId="353" priority="182" stopIfTrue="1">
      <formula>AND($N$1="CU",H30="Umpire")</formula>
    </cfRule>
    <cfRule type="expression" dxfId="352" priority="183" stopIfTrue="1">
      <formula>AND($N$1="CU",H30&lt;&gt;"Umpire",#REF!&lt;&gt;"")</formula>
    </cfRule>
    <cfRule type="expression" dxfId="351" priority="184" stopIfTrue="1">
      <formula>AND($N$1="CU",H30&lt;&gt;"Umpire")</formula>
    </cfRule>
  </conditionalFormatting>
  <conditionalFormatting sqref="N38">
    <cfRule type="expression" dxfId="350" priority="179" stopIfTrue="1">
      <formula>AND($N$1="CU",N38="Umpire")</formula>
    </cfRule>
    <cfRule type="expression" dxfId="349" priority="180" stopIfTrue="1">
      <formula>AND($N$1="CU",N38&lt;&gt;"Umpire",#REF!&lt;&gt;"")</formula>
    </cfRule>
    <cfRule type="expression" dxfId="348" priority="181" stopIfTrue="1">
      <formula>AND($N$1="CU",N38&lt;&gt;"Umpire")</formula>
    </cfRule>
  </conditionalFormatting>
  <conditionalFormatting sqref="H26">
    <cfRule type="expression" dxfId="347" priority="176" stopIfTrue="1">
      <formula>AND($N$1="CU",H26="Umpire")</formula>
    </cfRule>
    <cfRule type="expression" dxfId="346" priority="177" stopIfTrue="1">
      <formula>AND($N$1="CU",H26&lt;&gt;"Umpire",#REF!&lt;&gt;"")</formula>
    </cfRule>
    <cfRule type="expression" dxfId="345" priority="178" stopIfTrue="1">
      <formula>AND($N$1="CU",H26&lt;&gt;"Umpire")</formula>
    </cfRule>
  </conditionalFormatting>
  <conditionalFormatting sqref="M65">
    <cfRule type="expression" dxfId="344" priority="174" stopIfTrue="1">
      <formula>#REF!="as"</formula>
    </cfRule>
    <cfRule type="expression" dxfId="343" priority="175" stopIfTrue="1">
      <formula>#REF!="bs"</formula>
    </cfRule>
  </conditionalFormatting>
  <conditionalFormatting sqref="M66">
    <cfRule type="expression" dxfId="342" priority="172" stopIfTrue="1">
      <formula>#REF!="as"</formula>
    </cfRule>
    <cfRule type="expression" dxfId="341" priority="173" stopIfTrue="1">
      <formula>#REF!="bs"</formula>
    </cfRule>
  </conditionalFormatting>
  <conditionalFormatting sqref="H10">
    <cfRule type="expression" dxfId="340" priority="169" stopIfTrue="1">
      <formula>AND($N$1="CU",H10="Umpire")</formula>
    </cfRule>
    <cfRule type="expression" dxfId="339" priority="170" stopIfTrue="1">
      <formula>AND($N$1="CU",H10&lt;&gt;"Umpire",#REF!&lt;&gt;"")</formula>
    </cfRule>
    <cfRule type="expression" dxfId="338" priority="171" stopIfTrue="1">
      <formula>AND($N$1="CU",H10&lt;&gt;"Umpire")</formula>
    </cfRule>
  </conditionalFormatting>
  <conditionalFormatting sqref="J14">
    <cfRule type="expression" dxfId="337" priority="166" stopIfTrue="1">
      <formula>AND($N$1="CU",J14="Umpire")</formula>
    </cfRule>
    <cfRule type="expression" dxfId="336" priority="167" stopIfTrue="1">
      <formula>AND($N$1="CU",J14&lt;&gt;"Umpire",#REF!&lt;&gt;"")</formula>
    </cfRule>
    <cfRule type="expression" dxfId="335" priority="168" stopIfTrue="1">
      <formula>AND($N$1="CU",J14&lt;&gt;"Umpire")</formula>
    </cfRule>
  </conditionalFormatting>
  <conditionalFormatting sqref="H18">
    <cfRule type="expression" dxfId="334" priority="163" stopIfTrue="1">
      <formula>AND($N$1="CU",H18="Umpire")</formula>
    </cfRule>
    <cfRule type="expression" dxfId="333" priority="164" stopIfTrue="1">
      <formula>AND($N$1="CU",H18&lt;&gt;"Umpire",#REF!&lt;&gt;"")</formula>
    </cfRule>
    <cfRule type="expression" dxfId="332" priority="165" stopIfTrue="1">
      <formula>AND($N$1="CU",H18&lt;&gt;"Umpire")</formula>
    </cfRule>
  </conditionalFormatting>
  <conditionalFormatting sqref="L22">
    <cfRule type="expression" dxfId="331" priority="160" stopIfTrue="1">
      <formula>AND($N$1="CU",L22="Umpire")</formula>
    </cfRule>
    <cfRule type="expression" dxfId="330" priority="161" stopIfTrue="1">
      <formula>AND($N$1="CU",L22&lt;&gt;"Umpire",#REF!&lt;&gt;"")</formula>
    </cfRule>
    <cfRule type="expression" dxfId="329" priority="162" stopIfTrue="1">
      <formula>AND($N$1="CU",L22&lt;&gt;"Umpire")</formula>
    </cfRule>
  </conditionalFormatting>
  <conditionalFormatting sqref="G68">
    <cfRule type="expression" dxfId="328" priority="154" stopIfTrue="1">
      <formula>$C68=""</formula>
    </cfRule>
    <cfRule type="expression" dxfId="327" priority="155" stopIfTrue="1">
      <formula>AND(#REF!&lt;3,$C68&gt;0)</formula>
    </cfRule>
  </conditionalFormatting>
  <conditionalFormatting sqref="E68 E8">
    <cfRule type="expression" dxfId="326" priority="152" stopIfTrue="1">
      <formula>OR(E8="Bye",C8="")</formula>
    </cfRule>
    <cfRule type="expression" dxfId="325" priority="153" stopIfTrue="1">
      <formula>AND(#REF!&lt;5,$C8&gt;0)</formula>
    </cfRule>
  </conditionalFormatting>
  <conditionalFormatting sqref="F68">
    <cfRule type="expression" dxfId="324" priority="150" stopIfTrue="1">
      <formula>$C68=""</formula>
    </cfRule>
    <cfRule type="expression" dxfId="323" priority="151" stopIfTrue="1">
      <formula>AND(#REF!&lt;5,$C68&gt;0)</formula>
    </cfRule>
  </conditionalFormatting>
  <conditionalFormatting sqref="H68">
    <cfRule type="expression" dxfId="322" priority="148" stopIfTrue="1">
      <formula>$C68=""</formula>
    </cfRule>
    <cfRule type="expression" dxfId="321" priority="149" stopIfTrue="1">
      <formula>AND(#REF!&lt;5,$C68&gt;0)</formula>
    </cfRule>
  </conditionalFormatting>
  <conditionalFormatting sqref="E69">
    <cfRule type="expression" dxfId="320" priority="146" stopIfTrue="1">
      <formula>$C68=""</formula>
    </cfRule>
    <cfRule type="expression" dxfId="319" priority="147" stopIfTrue="1">
      <formula>AND(#REF!&lt;5,$C68&gt;0)</formula>
    </cfRule>
  </conditionalFormatting>
  <conditionalFormatting sqref="F69 H69">
    <cfRule type="expression" dxfId="318" priority="144" stopIfTrue="1">
      <formula>$C68=""</formula>
    </cfRule>
    <cfRule type="expression" dxfId="317" priority="145" stopIfTrue="1">
      <formula>AND(#REF!&lt;5,$C68&gt;0)</formula>
    </cfRule>
  </conditionalFormatting>
  <conditionalFormatting sqref="G52">
    <cfRule type="expression" dxfId="316" priority="142" stopIfTrue="1">
      <formula>$C52=""</formula>
    </cfRule>
    <cfRule type="expression" dxfId="315" priority="143" stopIfTrue="1">
      <formula>AND(#REF!&lt;3,$C52&gt;0)</formula>
    </cfRule>
  </conditionalFormatting>
  <conditionalFormatting sqref="E52 E7">
    <cfRule type="expression" dxfId="314" priority="140" stopIfTrue="1">
      <formula>OR(E7="Bye",C7="")</formula>
    </cfRule>
    <cfRule type="expression" dxfId="313" priority="141" stopIfTrue="1">
      <formula>AND(#REF!&lt;5,$C7&gt;0)</formula>
    </cfRule>
  </conditionalFormatting>
  <conditionalFormatting sqref="F52">
    <cfRule type="expression" dxfId="312" priority="138" stopIfTrue="1">
      <formula>$C52=""</formula>
    </cfRule>
    <cfRule type="expression" dxfId="311" priority="139" stopIfTrue="1">
      <formula>AND(#REF!&lt;5,$C52&gt;0)</formula>
    </cfRule>
  </conditionalFormatting>
  <conditionalFormatting sqref="H52">
    <cfRule type="expression" dxfId="310" priority="136" stopIfTrue="1">
      <formula>$C52=""</formula>
    </cfRule>
    <cfRule type="expression" dxfId="309" priority="137" stopIfTrue="1">
      <formula>AND(#REF!&lt;5,$C52&gt;0)</formula>
    </cfRule>
  </conditionalFormatting>
  <conditionalFormatting sqref="E53">
    <cfRule type="expression" dxfId="308" priority="134" stopIfTrue="1">
      <formula>$C52=""</formula>
    </cfRule>
    <cfRule type="expression" dxfId="307" priority="135" stopIfTrue="1">
      <formula>AND(#REF!&lt;5,$C52&gt;0)</formula>
    </cfRule>
  </conditionalFormatting>
  <conditionalFormatting sqref="F53 H53">
    <cfRule type="expression" dxfId="306" priority="132" stopIfTrue="1">
      <formula>$C52=""</formula>
    </cfRule>
    <cfRule type="expression" dxfId="305" priority="133" stopIfTrue="1">
      <formula>AND(#REF!&lt;5,$C52&gt;0)</formula>
    </cfRule>
  </conditionalFormatting>
  <conditionalFormatting sqref="G23">
    <cfRule type="expression" dxfId="304" priority="130" stopIfTrue="1">
      <formula>$C23=""</formula>
    </cfRule>
    <cfRule type="expression" dxfId="303" priority="131" stopIfTrue="1">
      <formula>AND(#REF!&lt;3,$C23&gt;0)</formula>
    </cfRule>
  </conditionalFormatting>
  <conditionalFormatting sqref="E23">
    <cfRule type="expression" dxfId="302" priority="128" stopIfTrue="1">
      <formula>OR(E23="Bye",C23="")</formula>
    </cfRule>
    <cfRule type="expression" dxfId="301" priority="129" stopIfTrue="1">
      <formula>AND(#REF!&lt;5,$C23&gt;0)</formula>
    </cfRule>
  </conditionalFormatting>
  <conditionalFormatting sqref="F23">
    <cfRule type="expression" dxfId="300" priority="126" stopIfTrue="1">
      <formula>$C23=""</formula>
    </cfRule>
    <cfRule type="expression" dxfId="299" priority="127" stopIfTrue="1">
      <formula>AND(#REF!&lt;5,$C23&gt;0)</formula>
    </cfRule>
  </conditionalFormatting>
  <conditionalFormatting sqref="H23">
    <cfRule type="expression" dxfId="298" priority="124" stopIfTrue="1">
      <formula>$C23=""</formula>
    </cfRule>
    <cfRule type="expression" dxfId="297" priority="125" stopIfTrue="1">
      <formula>AND(#REF!&lt;5,$C23&gt;0)</formula>
    </cfRule>
  </conditionalFormatting>
  <conditionalFormatting sqref="E24">
    <cfRule type="expression" dxfId="296" priority="122" stopIfTrue="1">
      <formula>$C23=""</formula>
    </cfRule>
    <cfRule type="expression" dxfId="295" priority="123" stopIfTrue="1">
      <formula>AND(#REF!&lt;5,$C23&gt;0)</formula>
    </cfRule>
  </conditionalFormatting>
  <conditionalFormatting sqref="F24 H24">
    <cfRule type="expression" dxfId="294" priority="120" stopIfTrue="1">
      <formula>$C23=""</formula>
    </cfRule>
    <cfRule type="expression" dxfId="293" priority="121" stopIfTrue="1">
      <formula>AND(#REF!&lt;5,$C23&gt;0)</formula>
    </cfRule>
  </conditionalFormatting>
  <conditionalFormatting sqref="G7">
    <cfRule type="expression" dxfId="292" priority="118" stopIfTrue="1">
      <formula>$C7=""</formula>
    </cfRule>
    <cfRule type="expression" dxfId="291" priority="119" stopIfTrue="1">
      <formula>AND(#REF!&lt;3,$C7&gt;0)</formula>
    </cfRule>
  </conditionalFormatting>
  <conditionalFormatting sqref="F7">
    <cfRule type="expression" dxfId="290" priority="116" stopIfTrue="1">
      <formula>$C7=""</formula>
    </cfRule>
    <cfRule type="expression" dxfId="289" priority="117" stopIfTrue="1">
      <formula>AND(#REF!&lt;5,$C7&gt;0)</formula>
    </cfRule>
  </conditionalFormatting>
  <conditionalFormatting sqref="H7">
    <cfRule type="expression" dxfId="288" priority="114" stopIfTrue="1">
      <formula>$C7=""</formula>
    </cfRule>
    <cfRule type="expression" dxfId="287" priority="115" stopIfTrue="1">
      <formula>AND(#REF!&lt;5,$C7&gt;0)</formula>
    </cfRule>
  </conditionalFormatting>
  <conditionalFormatting sqref="F8 H8">
    <cfRule type="expression" dxfId="286" priority="112" stopIfTrue="1">
      <formula>$C7=""</formula>
    </cfRule>
    <cfRule type="expression" dxfId="285" priority="113" stopIfTrue="1">
      <formula>AND(#REF!&lt;5,$C7&gt;0)</formula>
    </cfRule>
  </conditionalFormatting>
  <conditionalFormatting sqref="H51">
    <cfRule type="expression" dxfId="284" priority="109" stopIfTrue="1">
      <formula>AND($N$1="CU",H51="Umpire")</formula>
    </cfRule>
    <cfRule type="expression" dxfId="283" priority="110" stopIfTrue="1">
      <formula>AND($N$1="CU",H51&lt;&gt;"Umpire",#REF!&lt;&gt;"")</formula>
    </cfRule>
    <cfRule type="expression" dxfId="282" priority="111" stopIfTrue="1">
      <formula>AND($N$1="CU",H51&lt;&gt;"Umpire")</formula>
    </cfRule>
  </conditionalFormatting>
  <conditionalFormatting sqref="J49">
    <cfRule type="expression" dxfId="281" priority="107" stopIfTrue="1">
      <formula>#REF!="as"</formula>
    </cfRule>
    <cfRule type="expression" dxfId="280" priority="108" stopIfTrue="1">
      <formula>#REF!="bs"</formula>
    </cfRule>
  </conditionalFormatting>
  <conditionalFormatting sqref="H67">
    <cfRule type="expression" dxfId="279" priority="104" stopIfTrue="1">
      <formula>AND($N$1="CU",H67="Umpire")</formula>
    </cfRule>
    <cfRule type="expression" dxfId="278" priority="105" stopIfTrue="1">
      <formula>AND($N$1="CU",H67&lt;&gt;"Umpire",#REF!&lt;&gt;"")</formula>
    </cfRule>
    <cfRule type="expression" dxfId="277" priority="106" stopIfTrue="1">
      <formula>AND($N$1="CU",H67&lt;&gt;"Umpire")</formula>
    </cfRule>
  </conditionalFormatting>
  <conditionalFormatting sqref="H59">
    <cfRule type="expression" dxfId="276" priority="101" stopIfTrue="1">
      <formula>AND($N$1="CU",H59="Umpire")</formula>
    </cfRule>
    <cfRule type="expression" dxfId="275" priority="102" stopIfTrue="1">
      <formula>AND($N$1="CU",H59&lt;&gt;"Umpire",#REF!&lt;&gt;"")</formula>
    </cfRule>
    <cfRule type="expression" dxfId="274" priority="103" stopIfTrue="1">
      <formula>AND($N$1="CU",H59&lt;&gt;"Umpire")</formula>
    </cfRule>
  </conditionalFormatting>
  <conditionalFormatting sqref="H43">
    <cfRule type="expression" dxfId="273" priority="99" stopIfTrue="1">
      <formula>$C43=""</formula>
    </cfRule>
    <cfRule type="expression" dxfId="272" priority="100" stopIfTrue="1">
      <formula>AND($D43&lt;5,$C43&gt;0)</formula>
    </cfRule>
  </conditionalFormatting>
  <conditionalFormatting sqref="H44">
    <cfRule type="expression" dxfId="271" priority="97" stopIfTrue="1">
      <formula>$C43=""</formula>
    </cfRule>
    <cfRule type="expression" dxfId="270" priority="98" stopIfTrue="1">
      <formula>AND($D43&lt;5,$C43&gt;0)</formula>
    </cfRule>
  </conditionalFormatting>
  <conditionalFormatting sqref="J26">
    <cfRule type="expression" dxfId="269" priority="91" stopIfTrue="1">
      <formula>$C25=""</formula>
    </cfRule>
    <cfRule type="expression" dxfId="268" priority="92" stopIfTrue="1">
      <formula>AND(#REF!&lt;5,$C25&gt;0)</formula>
    </cfRule>
  </conditionalFormatting>
  <conditionalFormatting sqref="J25">
    <cfRule type="expression" dxfId="267" priority="89" stopIfTrue="1">
      <formula>OR(J25="Bye",H25="")</formula>
    </cfRule>
    <cfRule type="expression" dxfId="266" priority="90" stopIfTrue="1">
      <formula>AND(#REF!&lt;5,$C25&gt;0)</formula>
    </cfRule>
  </conditionalFormatting>
  <conditionalFormatting sqref="J50">
    <cfRule type="expression" dxfId="265" priority="79" stopIfTrue="1">
      <formula>OR(J50="Bye",H50="")</formula>
    </cfRule>
    <cfRule type="expression" dxfId="264" priority="80" stopIfTrue="1">
      <formula>AND(#REF!&lt;5,$C50&gt;0)</formula>
    </cfRule>
  </conditionalFormatting>
  <conditionalFormatting sqref="J51">
    <cfRule type="expression" dxfId="263" priority="77" stopIfTrue="1">
      <formula>$C50=""</formula>
    </cfRule>
    <cfRule type="expression" dxfId="262" priority="78" stopIfTrue="1">
      <formula>AND(#REF!&lt;5,$C50&gt;0)</formula>
    </cfRule>
  </conditionalFormatting>
  <conditionalFormatting sqref="P37">
    <cfRule type="expression" dxfId="261" priority="51" stopIfTrue="1">
      <formula>#REF!="as"</formula>
    </cfRule>
    <cfRule type="expression" dxfId="260" priority="52" stopIfTrue="1">
      <formula>#REF!="bs"</formula>
    </cfRule>
  </conditionalFormatting>
  <conditionalFormatting sqref="P38">
    <cfRule type="expression" dxfId="259" priority="49" stopIfTrue="1">
      <formula>#REF!="as"</formula>
    </cfRule>
    <cfRule type="expression" dxfId="258" priority="50" stopIfTrue="1">
      <formula>#REF!="bs"</formula>
    </cfRule>
  </conditionalFormatting>
  <conditionalFormatting sqref="J10">
    <cfRule type="expression" dxfId="257" priority="47" stopIfTrue="1">
      <formula>OR(J10="Bye",H10="")</formula>
    </cfRule>
    <cfRule type="expression" dxfId="256" priority="48" stopIfTrue="1">
      <formula>AND(#REF!&lt;5,$C10&gt;0)</formula>
    </cfRule>
  </conditionalFormatting>
  <conditionalFormatting sqref="J9">
    <cfRule type="expression" dxfId="255" priority="45" stopIfTrue="1">
      <formula>OR(J9="Bye",H9="")</formula>
    </cfRule>
    <cfRule type="expression" dxfId="254" priority="46" stopIfTrue="1">
      <formula>AND(#REF!&lt;5,$C9&gt;0)</formula>
    </cfRule>
  </conditionalFormatting>
  <conditionalFormatting sqref="J33">
    <cfRule type="expression" dxfId="253" priority="43" stopIfTrue="1">
      <formula>OR(J33="Bye",H33="")</formula>
    </cfRule>
    <cfRule type="expression" dxfId="252" priority="44" stopIfTrue="1">
      <formula>AND($D33&lt;5,$C33&gt;0)</formula>
    </cfRule>
  </conditionalFormatting>
  <conditionalFormatting sqref="J34">
    <cfRule type="expression" dxfId="251" priority="41" stopIfTrue="1">
      <formula>$C33=""</formula>
    </cfRule>
    <cfRule type="expression" dxfId="250" priority="42" stopIfTrue="1">
      <formula>AND($D33&lt;5,$C33&gt;0)</formula>
    </cfRule>
  </conditionalFormatting>
  <conditionalFormatting sqref="J41">
    <cfRule type="expression" dxfId="249" priority="39" stopIfTrue="1">
      <formula>OR(J41="Bye",H41="")</formula>
    </cfRule>
    <cfRule type="expression" dxfId="248" priority="40" stopIfTrue="1">
      <formula>AND($D41&lt;5,$C41&gt;0)</formula>
    </cfRule>
  </conditionalFormatting>
  <conditionalFormatting sqref="J42">
    <cfRule type="expression" dxfId="247" priority="37" stopIfTrue="1">
      <formula>$C41=""</formula>
    </cfRule>
    <cfRule type="expression" dxfId="246" priority="38" stopIfTrue="1">
      <formula>AND($D41&lt;5,$C41&gt;0)</formula>
    </cfRule>
  </conditionalFormatting>
  <conditionalFormatting sqref="J66">
    <cfRule type="expression" dxfId="245" priority="35" stopIfTrue="1">
      <formula>OR(J66="Bye",H66="")</formula>
    </cfRule>
    <cfRule type="expression" dxfId="244" priority="36" stopIfTrue="1">
      <formula>AND(#REF!&lt;5,$C66&gt;0)</formula>
    </cfRule>
  </conditionalFormatting>
  <conditionalFormatting sqref="J67">
    <cfRule type="expression" dxfId="243" priority="33" stopIfTrue="1">
      <formula>$C66=""</formula>
    </cfRule>
    <cfRule type="expression" dxfId="242" priority="34" stopIfTrue="1">
      <formula>AND(#REF!&lt;5,$C66&gt;0)</formula>
    </cfRule>
  </conditionalFormatting>
  <conditionalFormatting sqref="J17">
    <cfRule type="expression" dxfId="241" priority="31" stopIfTrue="1">
      <formula>OR(J17="Bye",H17="")</formula>
    </cfRule>
    <cfRule type="expression" dxfId="240" priority="32" stopIfTrue="1">
      <formula>AND($D17&lt;5,$C17&gt;0)</formula>
    </cfRule>
  </conditionalFormatting>
  <conditionalFormatting sqref="J18">
    <cfRule type="expression" dxfId="239" priority="29" stopIfTrue="1">
      <formula>$C17=""</formula>
    </cfRule>
    <cfRule type="expression" dxfId="238" priority="30" stopIfTrue="1">
      <formula>AND($D17&lt;5,$C17&gt;0)</formula>
    </cfRule>
  </conditionalFormatting>
  <conditionalFormatting sqref="J58">
    <cfRule type="expression" dxfId="237" priority="27" stopIfTrue="1">
      <formula>OR(J58="Bye",H58="")</formula>
    </cfRule>
    <cfRule type="expression" dxfId="236" priority="28" stopIfTrue="1">
      <formula>AND($D58&lt;5,$C58&gt;0)</formula>
    </cfRule>
  </conditionalFormatting>
  <conditionalFormatting sqref="J59">
    <cfRule type="expression" dxfId="235" priority="25" stopIfTrue="1">
      <formula>$C58=""</formula>
    </cfRule>
    <cfRule type="expression" dxfId="234" priority="26" stopIfTrue="1">
      <formula>AND($D58&lt;5,$C58&gt;0)</formula>
    </cfRule>
  </conditionalFormatting>
  <conditionalFormatting sqref="L14">
    <cfRule type="expression" dxfId="233" priority="23" stopIfTrue="1">
      <formula>OR(L14="Bye",J14="")</formula>
    </cfRule>
    <cfRule type="expression" dxfId="232" priority="24" stopIfTrue="1">
      <formula>AND(#REF!&lt;5,$C14&gt;0)</formula>
    </cfRule>
  </conditionalFormatting>
  <conditionalFormatting sqref="L13">
    <cfRule type="expression" dxfId="231" priority="21" stopIfTrue="1">
      <formula>OR(L13="Bye",J13="")</formula>
    </cfRule>
    <cfRule type="expression" dxfId="230" priority="22" stopIfTrue="1">
      <formula>AND(#REF!&lt;5,$C13&gt;0)</formula>
    </cfRule>
  </conditionalFormatting>
  <conditionalFormatting sqref="L29">
    <cfRule type="expression" dxfId="229" priority="19" stopIfTrue="1">
      <formula>OR(L29="Bye",J29="")</formula>
    </cfRule>
    <cfRule type="expression" dxfId="228" priority="20" stopIfTrue="1">
      <formula>AND($D29&lt;5,$C29&gt;0)</formula>
    </cfRule>
  </conditionalFormatting>
  <conditionalFormatting sqref="L30">
    <cfRule type="expression" dxfId="227" priority="17" stopIfTrue="1">
      <formula>$C29=""</formula>
    </cfRule>
    <cfRule type="expression" dxfId="226" priority="18" stopIfTrue="1">
      <formula>AND($D29&lt;5,$C29&gt;0)</formula>
    </cfRule>
  </conditionalFormatting>
  <conditionalFormatting sqref="L45">
    <cfRule type="expression" dxfId="225" priority="15" stopIfTrue="1">
      <formula>OR(L45="Bye",J45="")</formula>
    </cfRule>
    <cfRule type="expression" dxfId="224" priority="16" stopIfTrue="1">
      <formula>AND(#REF!&lt;5,$C45&gt;0)</formula>
    </cfRule>
  </conditionalFormatting>
  <conditionalFormatting sqref="L46">
    <cfRule type="expression" dxfId="223" priority="13" stopIfTrue="1">
      <formula>$C45=""</formula>
    </cfRule>
    <cfRule type="expression" dxfId="222" priority="14" stopIfTrue="1">
      <formula>AND(#REF!&lt;5,$C45&gt;0)</formula>
    </cfRule>
  </conditionalFormatting>
  <conditionalFormatting sqref="L62">
    <cfRule type="expression" dxfId="221" priority="11" stopIfTrue="1">
      <formula>OR(L62="Bye",J62="")</formula>
    </cfRule>
    <cfRule type="expression" dxfId="220" priority="12" stopIfTrue="1">
      <formula>AND(#REF!&lt;5,$C62&gt;0)</formula>
    </cfRule>
  </conditionalFormatting>
  <conditionalFormatting sqref="L63">
    <cfRule type="expression" dxfId="219" priority="9" stopIfTrue="1">
      <formula>$C62=""</formula>
    </cfRule>
    <cfRule type="expression" dxfId="218" priority="10" stopIfTrue="1">
      <formula>AND(#REF!&lt;5,$C62&gt;0)</formula>
    </cfRule>
  </conditionalFormatting>
  <conditionalFormatting sqref="N54">
    <cfRule type="expression" dxfId="217" priority="7" stopIfTrue="1">
      <formula>OR(N54="Bye",L54="")</formula>
    </cfRule>
    <cfRule type="expression" dxfId="216" priority="8" stopIfTrue="1">
      <formula>AND(#REF!&lt;5,$C54&gt;0)</formula>
    </cfRule>
  </conditionalFormatting>
  <conditionalFormatting sqref="N55">
    <cfRule type="expression" dxfId="215" priority="5" stopIfTrue="1">
      <formula>$C54=""</formula>
    </cfRule>
    <cfRule type="expression" dxfId="214" priority="6" stopIfTrue="1">
      <formula>AND(#REF!&lt;5,$C54&gt;0)</formula>
    </cfRule>
  </conditionalFormatting>
  <conditionalFormatting sqref="N21">
    <cfRule type="expression" dxfId="213" priority="3" stopIfTrue="1">
      <formula>OR(N21="Bye",L21="")</formula>
    </cfRule>
    <cfRule type="expression" dxfId="212" priority="4" stopIfTrue="1">
      <formula>AND($D21&lt;5,$C21&gt;0)</formula>
    </cfRule>
  </conditionalFormatting>
  <conditionalFormatting sqref="N22">
    <cfRule type="expression" dxfId="211" priority="1" stopIfTrue="1">
      <formula>$C21=""</formula>
    </cfRule>
    <cfRule type="expression" dxfId="210" priority="2" stopIfTrue="1">
      <formula>AND($D21&lt;5,$C21&gt;0)</formula>
    </cfRule>
  </conditionalFormatting>
  <dataValidations count="1">
    <dataValidation type="list" allowBlank="1" showInputMessage="1" sqref="H10 H18 H26 H34 H42 H51 H59 H67 J63 J46 L55 N38 J30 L22 J14">
      <formula1>$T$7:$T$18</formula1>
    </dataValidation>
  </dataValidations>
  <pageMargins left="0.7" right="0.7" top="0.75" bottom="0.75" header="0.3" footer="0.3"/>
  <pageSetup paperSize="9" scale="5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
  <sheetViews>
    <sheetView tabSelected="1" zoomScale="70" zoomScaleNormal="70" workbookViewId="0">
      <selection activeCell="V54" sqref="V54"/>
    </sheetView>
  </sheetViews>
  <sheetFormatPr defaultRowHeight="15.75"/>
  <cols>
    <col min="1" max="1" width="3.25" customWidth="1"/>
    <col min="2" max="2" width="4.25" customWidth="1"/>
    <col min="3" max="4" width="3.625" customWidth="1"/>
    <col min="5" max="5" width="17.5" customWidth="1"/>
    <col min="8" max="8" width="7.25" customWidth="1"/>
    <col min="9" max="9" width="1.5" customWidth="1"/>
    <col min="10" max="10" width="16" customWidth="1"/>
    <col min="11" max="11" width="2.875" customWidth="1"/>
    <col min="12" max="12" width="16" customWidth="1"/>
    <col min="13" max="13" width="3" customWidth="1"/>
    <col min="15" max="15" width="10.25" customWidth="1"/>
    <col min="16" max="16" width="11.5" customWidth="1"/>
  </cols>
  <sheetData>
    <row r="1" spans="1:17" ht="20.25">
      <c r="A1" s="153"/>
      <c r="B1" s="154"/>
      <c r="C1" s="155"/>
      <c r="D1" s="156" t="s">
        <v>137</v>
      </c>
      <c r="E1" s="157"/>
      <c r="F1" s="157"/>
      <c r="G1" s="157"/>
      <c r="H1" s="157"/>
      <c r="I1" s="158"/>
      <c r="J1" s="159"/>
      <c r="K1" s="158"/>
      <c r="L1" s="159"/>
      <c r="M1" s="158"/>
      <c r="N1" s="158" t="s">
        <v>114</v>
      </c>
      <c r="O1" s="158"/>
      <c r="P1" s="157"/>
      <c r="Q1" s="160"/>
    </row>
    <row r="2" spans="1:17" ht="20.25">
      <c r="A2" s="161"/>
      <c r="B2" s="162"/>
      <c r="C2" s="163"/>
      <c r="D2" s="159" t="s">
        <v>115</v>
      </c>
      <c r="E2" s="164"/>
      <c r="F2" s="165"/>
      <c r="G2" s="164"/>
      <c r="H2" s="164"/>
      <c r="I2" s="166"/>
      <c r="J2" s="159" t="s">
        <v>116</v>
      </c>
      <c r="K2" s="167"/>
      <c r="L2" s="159"/>
      <c r="M2" s="166"/>
      <c r="N2" s="164"/>
      <c r="O2" s="166"/>
      <c r="P2" s="164"/>
      <c r="Q2" s="168"/>
    </row>
    <row r="3" spans="1:17" ht="20.25">
      <c r="A3" s="169"/>
      <c r="B3" s="169"/>
      <c r="C3" s="169"/>
      <c r="D3" s="170" t="s">
        <v>117</v>
      </c>
      <c r="E3" s="170"/>
      <c r="F3" s="170"/>
      <c r="G3" s="170"/>
      <c r="H3" s="170"/>
      <c r="I3" s="171"/>
      <c r="J3" s="172" t="s">
        <v>118</v>
      </c>
      <c r="K3" s="172"/>
      <c r="L3" s="173"/>
      <c r="M3" s="171"/>
      <c r="N3" s="170" t="s">
        <v>12</v>
      </c>
      <c r="O3" s="171"/>
      <c r="P3" s="170"/>
      <c r="Q3" s="174"/>
    </row>
    <row r="4" spans="1:17" ht="21.75" thickBot="1">
      <c r="A4" s="412"/>
      <c r="B4" s="412"/>
      <c r="C4" s="412"/>
      <c r="D4" s="175"/>
      <c r="E4" s="175"/>
      <c r="F4" s="176"/>
      <c r="G4" s="177"/>
      <c r="H4" s="175"/>
      <c r="I4" s="178"/>
      <c r="J4" s="179"/>
      <c r="K4" s="180"/>
      <c r="L4" s="181" t="str">
        <f>'[2]Week SetUp'!$C$12</f>
        <v/>
      </c>
      <c r="M4" s="178"/>
      <c r="N4" s="175" t="s">
        <v>119</v>
      </c>
      <c r="O4" s="178"/>
      <c r="P4" s="175"/>
      <c r="Q4" s="182"/>
    </row>
    <row r="5" spans="1:17">
      <c r="A5" s="183"/>
      <c r="B5" s="184" t="s">
        <v>2</v>
      </c>
      <c r="C5" s="184" t="str">
        <f>IF(OR(F2="Week 3",F2="Masters"),"CP","Rank")</f>
        <v>Rank</v>
      </c>
      <c r="D5" s="184" t="s">
        <v>3</v>
      </c>
      <c r="E5" s="185" t="s">
        <v>120</v>
      </c>
      <c r="F5" s="185" t="s">
        <v>121</v>
      </c>
      <c r="G5" s="185"/>
      <c r="H5" s="185" t="s">
        <v>122</v>
      </c>
      <c r="I5" s="185"/>
      <c r="J5" s="184" t="s">
        <v>8</v>
      </c>
      <c r="K5" s="186"/>
      <c r="L5" s="184" t="s">
        <v>9</v>
      </c>
      <c r="M5" s="186"/>
      <c r="N5" s="184" t="s">
        <v>10</v>
      </c>
      <c r="O5" s="186"/>
      <c r="P5" s="184" t="s">
        <v>123</v>
      </c>
      <c r="Q5" s="187"/>
    </row>
    <row r="6" spans="1:17">
      <c r="A6" s="188"/>
      <c r="B6" s="189"/>
      <c r="C6" s="189"/>
      <c r="D6" s="189"/>
      <c r="E6" s="190"/>
      <c r="F6" s="190"/>
      <c r="G6" s="191"/>
      <c r="H6" s="190"/>
      <c r="I6" s="192"/>
      <c r="J6" s="189"/>
      <c r="K6" s="192"/>
      <c r="L6" s="189"/>
      <c r="M6" s="192"/>
      <c r="N6" s="189"/>
      <c r="O6" s="192"/>
      <c r="P6" s="189"/>
      <c r="Q6" s="193"/>
    </row>
    <row r="7" spans="1:17" ht="18">
      <c r="A7" s="194">
        <v>1</v>
      </c>
      <c r="B7" s="195"/>
      <c r="C7" s="195"/>
      <c r="D7" s="196">
        <v>1</v>
      </c>
      <c r="E7" s="197" t="s">
        <v>109</v>
      </c>
      <c r="F7" s="197"/>
      <c r="G7" s="198"/>
      <c r="H7" s="198"/>
      <c r="I7" s="199"/>
      <c r="J7" s="200"/>
      <c r="K7" s="201"/>
      <c r="L7" s="200"/>
      <c r="M7" s="202"/>
      <c r="N7" s="203"/>
      <c r="O7" s="202"/>
      <c r="P7" s="203"/>
      <c r="Q7" s="204"/>
    </row>
    <row r="8" spans="1:17" ht="18.75">
      <c r="A8" s="205"/>
      <c r="B8" s="206"/>
      <c r="C8" s="206"/>
      <c r="D8" s="207"/>
      <c r="E8" s="208" t="s">
        <v>104</v>
      </c>
      <c r="F8" s="198"/>
      <c r="G8" s="197"/>
      <c r="H8" s="198"/>
      <c r="I8" s="209"/>
      <c r="J8" s="210"/>
      <c r="K8" s="201"/>
      <c r="L8" s="200"/>
      <c r="M8" s="202"/>
      <c r="N8" s="203"/>
      <c r="O8" s="202"/>
      <c r="P8" s="203"/>
      <c r="Q8" s="204"/>
    </row>
    <row r="9" spans="1:17" ht="18.75">
      <c r="A9" s="205"/>
      <c r="B9" s="205"/>
      <c r="C9" s="205"/>
      <c r="D9" s="211"/>
      <c r="E9" s="212"/>
      <c r="F9" s="212"/>
      <c r="G9" s="213"/>
      <c r="H9" s="212"/>
      <c r="I9" s="214"/>
      <c r="J9" s="197" t="s">
        <v>109</v>
      </c>
      <c r="K9" s="215"/>
      <c r="L9" s="200"/>
      <c r="M9" s="202"/>
      <c r="N9" s="203"/>
      <c r="O9" s="202"/>
      <c r="P9" s="203"/>
      <c r="Q9" s="204"/>
    </row>
    <row r="10" spans="1:17" ht="18.75">
      <c r="A10" s="205"/>
      <c r="B10" s="205"/>
      <c r="C10" s="205"/>
      <c r="D10" s="211"/>
      <c r="E10" s="212"/>
      <c r="F10" s="212"/>
      <c r="G10" s="213"/>
      <c r="H10" s="216"/>
      <c r="I10" s="217"/>
      <c r="J10" s="208" t="s">
        <v>104</v>
      </c>
      <c r="K10" s="218"/>
      <c r="L10" s="200"/>
      <c r="M10" s="202"/>
      <c r="N10" s="203"/>
      <c r="O10" s="202"/>
      <c r="P10" s="203"/>
      <c r="Q10" s="204"/>
    </row>
    <row r="11" spans="1:17" ht="18">
      <c r="A11" s="205">
        <v>2</v>
      </c>
      <c r="B11" s="219"/>
      <c r="C11" s="219"/>
      <c r="D11" s="220">
        <v>1</v>
      </c>
      <c r="E11" s="198"/>
      <c r="F11" s="198"/>
      <c r="G11" s="197"/>
      <c r="H11" s="198"/>
      <c r="I11" s="221"/>
      <c r="J11" s="200"/>
      <c r="K11" s="222"/>
      <c r="L11" s="223"/>
      <c r="M11" s="224"/>
      <c r="N11" s="203"/>
      <c r="O11" s="202"/>
      <c r="P11" s="203"/>
      <c r="Q11" s="204"/>
    </row>
    <row r="12" spans="1:17" ht="18.75">
      <c r="A12" s="205"/>
      <c r="B12" s="206"/>
      <c r="C12" s="206"/>
      <c r="D12" s="207"/>
      <c r="E12" s="198" t="s">
        <v>58</v>
      </c>
      <c r="F12" s="198"/>
      <c r="G12" s="208"/>
      <c r="H12" s="198"/>
      <c r="I12" s="209"/>
      <c r="J12" s="200"/>
      <c r="K12" s="222"/>
      <c r="L12" s="225"/>
      <c r="M12" s="226"/>
      <c r="N12" s="203"/>
      <c r="O12" s="202"/>
      <c r="P12" s="203"/>
      <c r="Q12" s="204"/>
    </row>
    <row r="13" spans="1:17" ht="18.75">
      <c r="A13" s="205"/>
      <c r="B13" s="205"/>
      <c r="C13" s="205"/>
      <c r="D13" s="227"/>
      <c r="E13" s="212"/>
      <c r="F13" s="212"/>
      <c r="G13" s="213"/>
      <c r="H13" s="212"/>
      <c r="I13" s="228"/>
      <c r="J13" s="200"/>
      <c r="K13" s="214"/>
      <c r="L13" s="197" t="s">
        <v>109</v>
      </c>
      <c r="M13" s="202"/>
      <c r="N13" s="203"/>
      <c r="O13" s="202"/>
      <c r="P13" s="203"/>
      <c r="Q13" s="204"/>
    </row>
    <row r="14" spans="1:17" ht="18.75">
      <c r="A14" s="205"/>
      <c r="B14" s="205"/>
      <c r="C14" s="205"/>
      <c r="D14" s="227"/>
      <c r="E14" s="212"/>
      <c r="F14" s="212"/>
      <c r="G14" s="213"/>
      <c r="H14" s="212"/>
      <c r="I14" s="228"/>
      <c r="J14" s="216"/>
      <c r="K14" s="200"/>
      <c r="L14" s="404" t="s">
        <v>104</v>
      </c>
      <c r="M14" s="229"/>
      <c r="N14" s="203"/>
      <c r="O14" s="202"/>
      <c r="P14" s="203"/>
      <c r="Q14" s="204"/>
    </row>
    <row r="15" spans="1:17" ht="18">
      <c r="A15" s="206">
        <v>3</v>
      </c>
      <c r="B15" s="219"/>
      <c r="C15" s="219" t="str">
        <f>IF($D15="","",IF($F$2="Week 3",VLOOKUP($D15,'[2]Do Main Draw Prep Wk34'!$A$7:$V$23,21),VLOOKUP($D15,'[2]Do Main Draw Prep Fut&amp;Wk12'!$A$7:$V$23,21)))</f>
        <v/>
      </c>
      <c r="D15" s="220"/>
      <c r="E15" s="198" t="s">
        <v>124</v>
      </c>
      <c r="F15" s="198"/>
      <c r="G15" s="198"/>
      <c r="H15" s="198"/>
      <c r="I15" s="199"/>
      <c r="J15" s="200"/>
      <c r="K15" s="222"/>
      <c r="L15" s="223" t="s">
        <v>90</v>
      </c>
      <c r="M15" s="231"/>
      <c r="N15" s="232"/>
      <c r="O15" s="202"/>
      <c r="P15" s="203"/>
      <c r="Q15" s="204"/>
    </row>
    <row r="16" spans="1:17" ht="18.75">
      <c r="A16" s="205"/>
      <c r="B16" s="206"/>
      <c r="C16" s="206"/>
      <c r="D16" s="207"/>
      <c r="E16" s="198" t="s">
        <v>125</v>
      </c>
      <c r="F16" s="198"/>
      <c r="G16" s="197"/>
      <c r="H16" s="198"/>
      <c r="I16" s="209"/>
      <c r="J16" s="210"/>
      <c r="K16" s="222"/>
      <c r="L16" s="200"/>
      <c r="M16" s="231"/>
      <c r="N16" s="203"/>
      <c r="O16" s="202"/>
      <c r="P16" s="203"/>
      <c r="Q16" s="204"/>
    </row>
    <row r="17" spans="1:17" ht="18.75">
      <c r="A17" s="205"/>
      <c r="B17" s="205"/>
      <c r="C17" s="205"/>
      <c r="D17" s="227"/>
      <c r="E17" s="212"/>
      <c r="F17" s="212"/>
      <c r="G17" s="213"/>
      <c r="H17" s="212"/>
      <c r="I17" s="214"/>
      <c r="J17" s="198" t="s">
        <v>124</v>
      </c>
      <c r="K17" s="233"/>
      <c r="L17" s="200"/>
      <c r="M17" s="231"/>
      <c r="N17" s="203"/>
      <c r="O17" s="202"/>
      <c r="P17" s="203"/>
      <c r="Q17" s="204"/>
    </row>
    <row r="18" spans="1:17" ht="18.75">
      <c r="A18" s="205"/>
      <c r="B18" s="205"/>
      <c r="C18" s="205"/>
      <c r="D18" s="227"/>
      <c r="E18" s="212"/>
      <c r="F18" s="212"/>
      <c r="G18" s="213"/>
      <c r="H18" s="216"/>
      <c r="I18" s="200"/>
      <c r="J18" s="403" t="s">
        <v>125</v>
      </c>
      <c r="K18" s="209"/>
      <c r="L18" s="200"/>
      <c r="M18" s="231"/>
      <c r="N18" s="203"/>
      <c r="O18" s="202"/>
      <c r="P18" s="203"/>
      <c r="Q18" s="204"/>
    </row>
    <row r="19" spans="1:17" ht="18">
      <c r="A19" s="205">
        <v>4</v>
      </c>
      <c r="B19" s="219"/>
      <c r="C19" s="219" t="str">
        <f>IF($D19="","",IF($F$2="Week 3",VLOOKUP($D19,'[2]Do Main Draw Prep Wk34'!$A$7:$V$23,21),VLOOKUP($D19,'[2]Do Main Draw Prep Fut&amp;Wk12'!$A$7:$V$23,21)))</f>
        <v/>
      </c>
      <c r="D19" s="220"/>
      <c r="E19" s="198" t="s">
        <v>126</v>
      </c>
      <c r="F19" s="198"/>
      <c r="G19" s="198"/>
      <c r="H19" s="198"/>
      <c r="I19" s="221"/>
      <c r="J19" s="223" t="s">
        <v>183</v>
      </c>
      <c r="K19" s="201"/>
      <c r="L19" s="223"/>
      <c r="M19" s="234"/>
      <c r="N19" s="203"/>
      <c r="O19" s="202"/>
      <c r="P19" s="203"/>
      <c r="Q19" s="204"/>
    </row>
    <row r="20" spans="1:17" ht="18.75">
      <c r="A20" s="205"/>
      <c r="B20" s="206"/>
      <c r="C20" s="206"/>
      <c r="D20" s="207"/>
      <c r="E20" s="198" t="s">
        <v>127</v>
      </c>
      <c r="F20" s="198"/>
      <c r="G20" s="197"/>
      <c r="H20" s="198"/>
      <c r="I20" s="209"/>
      <c r="J20" s="230"/>
      <c r="K20" s="201"/>
      <c r="L20" s="225"/>
      <c r="M20" s="235"/>
      <c r="N20" s="203"/>
      <c r="O20" s="202"/>
      <c r="P20" s="203"/>
      <c r="Q20" s="204"/>
    </row>
    <row r="21" spans="1:17" ht="18.75">
      <c r="A21" s="205"/>
      <c r="B21" s="205"/>
      <c r="C21" s="205"/>
      <c r="D21" s="211"/>
      <c r="E21" s="212"/>
      <c r="F21" s="212"/>
      <c r="G21" s="213"/>
      <c r="H21" s="212"/>
      <c r="I21" s="228"/>
      <c r="J21" s="200"/>
      <c r="K21" s="201"/>
      <c r="L21" s="200"/>
      <c r="M21" s="236"/>
      <c r="N21" s="197" t="s">
        <v>109</v>
      </c>
      <c r="O21" s="202"/>
      <c r="P21" s="203"/>
      <c r="Q21" s="204"/>
    </row>
    <row r="22" spans="1:17" ht="18.75">
      <c r="A22" s="205"/>
      <c r="B22" s="205"/>
      <c r="C22" s="205"/>
      <c r="D22" s="211"/>
      <c r="E22" s="212"/>
      <c r="F22" s="212"/>
      <c r="G22" s="213"/>
      <c r="H22" s="212"/>
      <c r="I22" s="228"/>
      <c r="J22" s="200"/>
      <c r="K22" s="201"/>
      <c r="L22" s="216"/>
      <c r="M22" s="203"/>
      <c r="N22" s="404" t="s">
        <v>104</v>
      </c>
      <c r="O22" s="229"/>
      <c r="P22" s="203"/>
      <c r="Q22" s="204"/>
    </row>
    <row r="23" spans="1:17" ht="18">
      <c r="A23" s="194">
        <v>5</v>
      </c>
      <c r="B23" s="219"/>
      <c r="C23" s="219"/>
      <c r="D23" s="196"/>
      <c r="E23" s="197"/>
      <c r="F23" s="197"/>
      <c r="G23" s="197"/>
      <c r="H23" s="197"/>
      <c r="I23" s="199"/>
      <c r="J23" s="200"/>
      <c r="K23" s="201"/>
      <c r="L23" s="200"/>
      <c r="M23" s="231"/>
      <c r="N23" s="223" t="s">
        <v>110</v>
      </c>
      <c r="O23" s="231"/>
      <c r="P23" s="203"/>
      <c r="Q23" s="204"/>
    </row>
    <row r="24" spans="1:17" ht="18.75">
      <c r="A24" s="205"/>
      <c r="B24" s="206"/>
      <c r="C24" s="206"/>
      <c r="D24" s="207"/>
      <c r="E24" s="197" t="s">
        <v>58</v>
      </c>
      <c r="F24" s="197"/>
      <c r="G24" s="197"/>
      <c r="H24" s="197"/>
      <c r="I24" s="209"/>
      <c r="J24" s="210"/>
      <c r="K24" s="201"/>
      <c r="L24" s="200"/>
      <c r="M24" s="231"/>
      <c r="N24" s="203"/>
      <c r="O24" s="231"/>
      <c r="P24" s="203"/>
      <c r="Q24" s="204"/>
    </row>
    <row r="25" spans="1:17" ht="18.75">
      <c r="A25" s="205"/>
      <c r="B25" s="205"/>
      <c r="C25" s="205"/>
      <c r="D25" s="211"/>
      <c r="E25" s="212"/>
      <c r="F25" s="212"/>
      <c r="G25" s="213"/>
      <c r="H25" s="212"/>
      <c r="I25" s="214"/>
      <c r="J25" s="198" t="s">
        <v>128</v>
      </c>
      <c r="K25" s="215"/>
      <c r="L25" s="200"/>
      <c r="M25" s="231"/>
      <c r="N25" s="203"/>
      <c r="O25" s="231"/>
      <c r="P25" s="203"/>
      <c r="Q25" s="204"/>
    </row>
    <row r="26" spans="1:17" ht="18.75">
      <c r="A26" s="205"/>
      <c r="B26" s="205"/>
      <c r="C26" s="205"/>
      <c r="D26" s="211"/>
      <c r="E26" s="212"/>
      <c r="F26" s="212"/>
      <c r="G26" s="213"/>
      <c r="H26" s="216"/>
      <c r="I26" s="200"/>
      <c r="J26" s="403" t="s">
        <v>129</v>
      </c>
      <c r="K26" s="218"/>
      <c r="L26" s="200"/>
      <c r="M26" s="231"/>
      <c r="N26" s="203"/>
      <c r="O26" s="231"/>
      <c r="P26" s="203"/>
      <c r="Q26" s="204"/>
    </row>
    <row r="27" spans="1:17" ht="18">
      <c r="A27" s="205">
        <v>6</v>
      </c>
      <c r="B27" s="219"/>
      <c r="C27" s="219" t="str">
        <f>IF($D27="","",IF($F$2="Week 3",VLOOKUP($D27,'[2]Do Main Draw Prep Wk34'!$A$7:$V$23,21),VLOOKUP($D27,'[2]Do Main Draw Prep Fut&amp;Wk12'!$A$7:$V$23,21)))</f>
        <v/>
      </c>
      <c r="D27" s="220"/>
      <c r="E27" s="198" t="s">
        <v>128</v>
      </c>
      <c r="F27" s="198"/>
      <c r="G27" s="198"/>
      <c r="H27" s="198"/>
      <c r="I27" s="221"/>
      <c r="J27" s="200"/>
      <c r="K27" s="222"/>
      <c r="L27" s="223"/>
      <c r="M27" s="234"/>
      <c r="N27" s="203"/>
      <c r="O27" s="231"/>
      <c r="P27" s="203"/>
      <c r="Q27" s="204"/>
    </row>
    <row r="28" spans="1:17" ht="18.75">
      <c r="A28" s="205"/>
      <c r="B28" s="206"/>
      <c r="C28" s="206"/>
      <c r="D28" s="207"/>
      <c r="E28" s="198" t="s">
        <v>129</v>
      </c>
      <c r="F28" s="198"/>
      <c r="G28" s="197"/>
      <c r="H28" s="198"/>
      <c r="I28" s="209"/>
      <c r="J28" s="200"/>
      <c r="K28" s="222"/>
      <c r="L28" s="225"/>
      <c r="M28" s="235"/>
      <c r="N28" s="203"/>
      <c r="O28" s="231"/>
      <c r="P28" s="203"/>
      <c r="Q28" s="204"/>
    </row>
    <row r="29" spans="1:17" ht="18.75">
      <c r="A29" s="205"/>
      <c r="B29" s="205"/>
      <c r="C29" s="205"/>
      <c r="D29" s="227"/>
      <c r="E29" s="212"/>
      <c r="F29" s="212"/>
      <c r="G29" s="213"/>
      <c r="H29" s="212"/>
      <c r="I29" s="228"/>
      <c r="J29" s="200"/>
      <c r="K29" s="214"/>
      <c r="L29" s="198" t="s">
        <v>93</v>
      </c>
      <c r="M29" s="231"/>
      <c r="N29" s="203"/>
      <c r="O29" s="231"/>
      <c r="P29" s="203"/>
      <c r="Q29" s="204"/>
    </row>
    <row r="30" spans="1:17" ht="18.75">
      <c r="A30" s="205"/>
      <c r="B30" s="205"/>
      <c r="C30" s="205"/>
      <c r="D30" s="227"/>
      <c r="E30" s="212"/>
      <c r="F30" s="212"/>
      <c r="G30" s="213"/>
      <c r="H30" s="212"/>
      <c r="I30" s="228"/>
      <c r="J30" s="216"/>
      <c r="K30" s="200"/>
      <c r="L30" s="403" t="s">
        <v>130</v>
      </c>
      <c r="M30" s="239"/>
      <c r="N30" s="203"/>
      <c r="O30" s="231"/>
      <c r="P30" s="203"/>
      <c r="Q30" s="204"/>
    </row>
    <row r="31" spans="1:17" ht="18">
      <c r="A31" s="206">
        <v>7</v>
      </c>
      <c r="B31" s="219"/>
      <c r="C31" s="219" t="str">
        <f>IF($D31="","",IF($F$2="Week 3",VLOOKUP($D31,'[2]Do Main Draw Prep Wk34'!$A$7:$V$23,21),VLOOKUP($D31,'[2]Do Main Draw Prep Fut&amp;Wk12'!$A$7:$V$23,21)))</f>
        <v/>
      </c>
      <c r="D31" s="220"/>
      <c r="E31" s="198"/>
      <c r="F31" s="198"/>
      <c r="G31" s="198"/>
      <c r="H31" s="198"/>
      <c r="I31" s="199"/>
      <c r="J31" s="200"/>
      <c r="K31" s="222"/>
      <c r="L31" s="223" t="s">
        <v>103</v>
      </c>
      <c r="M31" s="202"/>
      <c r="N31" s="232"/>
      <c r="O31" s="231"/>
      <c r="P31" s="203"/>
      <c r="Q31" s="204"/>
    </row>
    <row r="32" spans="1:17" ht="18.75">
      <c r="A32" s="205"/>
      <c r="B32" s="206"/>
      <c r="C32" s="206"/>
      <c r="D32" s="207"/>
      <c r="E32" s="198" t="s">
        <v>58</v>
      </c>
      <c r="F32" s="198"/>
      <c r="G32" s="197"/>
      <c r="H32" s="198"/>
      <c r="I32" s="209"/>
      <c r="J32" s="210"/>
      <c r="K32" s="222"/>
      <c r="L32" s="200"/>
      <c r="M32" s="202"/>
      <c r="N32" s="203"/>
      <c r="O32" s="231"/>
      <c r="P32" s="203"/>
      <c r="Q32" s="204"/>
    </row>
    <row r="33" spans="1:17" ht="18.75">
      <c r="A33" s="205"/>
      <c r="B33" s="205"/>
      <c r="C33" s="205"/>
      <c r="D33" s="227"/>
      <c r="E33" s="212"/>
      <c r="F33" s="212"/>
      <c r="G33" s="213"/>
      <c r="H33" s="212"/>
      <c r="I33" s="214"/>
      <c r="J33" s="198" t="s">
        <v>93</v>
      </c>
      <c r="K33" s="233"/>
      <c r="L33" s="200"/>
      <c r="M33" s="202"/>
      <c r="N33" s="203"/>
      <c r="O33" s="231"/>
      <c r="P33" s="203"/>
      <c r="Q33" s="204"/>
    </row>
    <row r="34" spans="1:17" ht="18.75">
      <c r="A34" s="205"/>
      <c r="B34" s="205"/>
      <c r="C34" s="205"/>
      <c r="D34" s="227"/>
      <c r="E34" s="212"/>
      <c r="F34" s="212"/>
      <c r="G34" s="213"/>
      <c r="H34" s="216"/>
      <c r="I34" s="200"/>
      <c r="J34" s="403" t="s">
        <v>130</v>
      </c>
      <c r="K34" s="209"/>
      <c r="L34" s="200"/>
      <c r="M34" s="202"/>
      <c r="N34" s="203"/>
      <c r="O34" s="231"/>
      <c r="P34" s="203"/>
      <c r="Q34" s="204"/>
    </row>
    <row r="35" spans="1:17" ht="18">
      <c r="A35" s="205">
        <v>8</v>
      </c>
      <c r="B35" s="219"/>
      <c r="C35" s="219" t="str">
        <f>IF($D35="","",IF($F$2="Week 3",VLOOKUP($D35,'[2]Do Main Draw Prep Wk34'!$A$7:$V$23,21),VLOOKUP($D35,'[2]Do Main Draw Prep Fut&amp;Wk12'!$A$7:$V$23,21)))</f>
        <v/>
      </c>
      <c r="D35" s="196">
        <v>4</v>
      </c>
      <c r="E35" s="198" t="s">
        <v>93</v>
      </c>
      <c r="F35" s="198"/>
      <c r="G35" s="198"/>
      <c r="H35" s="198"/>
      <c r="I35" s="221"/>
      <c r="J35" s="230"/>
      <c r="K35" s="201"/>
      <c r="L35" s="223"/>
      <c r="M35" s="224"/>
      <c r="N35" s="203"/>
      <c r="O35" s="231"/>
      <c r="P35" s="203"/>
      <c r="Q35" s="204"/>
    </row>
    <row r="36" spans="1:17" ht="18.75">
      <c r="A36" s="205"/>
      <c r="B36" s="206"/>
      <c r="C36" s="206"/>
      <c r="D36" s="207"/>
      <c r="E36" s="198" t="s">
        <v>130</v>
      </c>
      <c r="F36" s="198"/>
      <c r="G36" s="197"/>
      <c r="H36" s="198"/>
      <c r="I36" s="209"/>
      <c r="J36" s="200"/>
      <c r="K36" s="201"/>
      <c r="L36" s="225"/>
      <c r="M36" s="226"/>
      <c r="N36" s="203"/>
      <c r="O36" s="231"/>
      <c r="P36" s="203"/>
      <c r="Q36" s="204"/>
    </row>
    <row r="37" spans="1:17" ht="18.75">
      <c r="A37" s="205"/>
      <c r="B37" s="205"/>
      <c r="C37" s="205"/>
      <c r="D37" s="227"/>
      <c r="E37" s="212"/>
      <c r="F37" s="212"/>
      <c r="G37" s="213"/>
      <c r="H37" s="212"/>
      <c r="I37" s="228"/>
      <c r="J37" s="200"/>
      <c r="K37" s="201"/>
      <c r="L37" s="200"/>
      <c r="M37" s="202"/>
      <c r="N37" s="202"/>
      <c r="O37" s="236"/>
      <c r="P37" s="237"/>
      <c r="Q37" s="240"/>
    </row>
    <row r="38" spans="1:17" ht="18.75">
      <c r="A38" s="205"/>
      <c r="B38" s="205"/>
      <c r="C38" s="205"/>
      <c r="D38" s="227"/>
      <c r="E38" s="212"/>
      <c r="F38" s="212"/>
      <c r="G38" s="213"/>
      <c r="H38" s="212"/>
      <c r="I38" s="228"/>
      <c r="J38" s="200"/>
      <c r="K38" s="201"/>
      <c r="L38" s="200"/>
      <c r="M38" s="202"/>
      <c r="N38" s="241"/>
      <c r="O38" s="203"/>
      <c r="P38" s="238" t="s">
        <v>109</v>
      </c>
      <c r="Q38" s="242"/>
    </row>
    <row r="39" spans="1:17" ht="18">
      <c r="A39" s="206">
        <v>9</v>
      </c>
      <c r="B39" s="219"/>
      <c r="C39" s="219" t="str">
        <f>IF($D39="","",IF($F$2="Week 3",VLOOKUP($D39,'[2]Do Main Draw Prep Wk34'!$A$7:$V$23,21),VLOOKUP($D39,'[2]Do Main Draw Prep Fut&amp;Wk12'!$A$7:$V$23,21)))</f>
        <v/>
      </c>
      <c r="D39" s="196">
        <v>3</v>
      </c>
      <c r="E39" s="198" t="s">
        <v>131</v>
      </c>
      <c r="F39" s="198"/>
      <c r="G39" s="198"/>
      <c r="H39" s="198"/>
      <c r="I39" s="199"/>
      <c r="J39" s="200"/>
      <c r="K39" s="201"/>
      <c r="L39" s="200"/>
      <c r="M39" s="202"/>
      <c r="N39" s="203"/>
      <c r="O39" s="231"/>
      <c r="P39" s="232" t="s">
        <v>104</v>
      </c>
      <c r="Q39" s="204"/>
    </row>
    <row r="40" spans="1:17" ht="18.75">
      <c r="A40" s="205"/>
      <c r="B40" s="206"/>
      <c r="C40" s="206"/>
      <c r="D40" s="207"/>
      <c r="E40" s="198" t="s">
        <v>102</v>
      </c>
      <c r="F40" s="198"/>
      <c r="G40" s="197"/>
      <c r="H40" s="198"/>
      <c r="I40" s="209"/>
      <c r="J40" s="210"/>
      <c r="K40" s="201"/>
      <c r="L40" s="200"/>
      <c r="M40" s="202"/>
      <c r="N40" s="203"/>
      <c r="O40" s="231"/>
      <c r="P40" s="203" t="s">
        <v>90</v>
      </c>
      <c r="Q40" s="243"/>
    </row>
    <row r="41" spans="1:17" ht="18.75">
      <c r="A41" s="205"/>
      <c r="B41" s="205"/>
      <c r="C41" s="205"/>
      <c r="D41" s="227"/>
      <c r="E41" s="212"/>
      <c r="F41" s="212"/>
      <c r="G41" s="213"/>
      <c r="H41" s="212"/>
      <c r="I41" s="214"/>
      <c r="J41" s="198" t="s">
        <v>131</v>
      </c>
      <c r="K41" s="215"/>
      <c r="L41" s="200"/>
      <c r="M41" s="202"/>
      <c r="N41" s="203"/>
      <c r="O41" s="231"/>
      <c r="P41" s="203"/>
      <c r="Q41" s="204"/>
    </row>
    <row r="42" spans="1:17" ht="18.75">
      <c r="A42" s="205"/>
      <c r="B42" s="205"/>
      <c r="C42" s="205"/>
      <c r="D42" s="227"/>
      <c r="E42" s="212"/>
      <c r="F42" s="212"/>
      <c r="G42" s="213"/>
      <c r="H42" s="216"/>
      <c r="I42" s="200"/>
      <c r="J42" s="403" t="s">
        <v>102</v>
      </c>
      <c r="K42" s="218"/>
      <c r="L42" s="200"/>
      <c r="M42" s="202"/>
      <c r="N42" s="203"/>
      <c r="O42" s="231"/>
      <c r="P42" s="203"/>
      <c r="Q42" s="204"/>
    </row>
    <row r="43" spans="1:17" ht="18">
      <c r="A43" s="205">
        <v>10</v>
      </c>
      <c r="B43" s="219"/>
      <c r="C43" s="219" t="str">
        <f>IF($D43="","",IF($F$2="Week 3",VLOOKUP($D43,'[2]Do Main Draw Prep Wk34'!$A$7:$V$23,21),VLOOKUP($D43,'[2]Do Main Draw Prep Fut&amp;Wk12'!$A$7:$V$23,21)))</f>
        <v/>
      </c>
      <c r="D43" s="220"/>
      <c r="E43" s="198"/>
      <c r="F43" s="198"/>
      <c r="G43" s="198"/>
      <c r="H43" s="198"/>
      <c r="I43" s="221"/>
      <c r="J43" s="230"/>
      <c r="K43" s="222"/>
      <c r="L43" s="223"/>
      <c r="M43" s="224"/>
      <c r="N43" s="203"/>
      <c r="O43" s="231"/>
      <c r="P43" s="203"/>
      <c r="Q43" s="204"/>
    </row>
    <row r="44" spans="1:17" ht="18.75">
      <c r="A44" s="205"/>
      <c r="B44" s="206"/>
      <c r="C44" s="206"/>
      <c r="D44" s="207"/>
      <c r="E44" s="198" t="s">
        <v>58</v>
      </c>
      <c r="F44" s="198"/>
      <c r="G44" s="197"/>
      <c r="H44" s="198"/>
      <c r="I44" s="209"/>
      <c r="J44" s="200"/>
      <c r="K44" s="222"/>
      <c r="L44" s="225"/>
      <c r="M44" s="226"/>
      <c r="N44" s="203"/>
      <c r="O44" s="231"/>
      <c r="P44" s="203"/>
      <c r="Q44" s="204"/>
    </row>
    <row r="45" spans="1:17" ht="18.75">
      <c r="A45" s="205"/>
      <c r="B45" s="205"/>
      <c r="C45" s="205"/>
      <c r="D45" s="227"/>
      <c r="E45" s="212"/>
      <c r="F45" s="212"/>
      <c r="G45" s="213"/>
      <c r="H45" s="212"/>
      <c r="I45" s="228"/>
      <c r="J45" s="200"/>
      <c r="K45" s="214"/>
      <c r="L45" s="198" t="s">
        <v>131</v>
      </c>
      <c r="M45" s="202"/>
      <c r="N45" s="203"/>
      <c r="O45" s="231"/>
      <c r="P45" s="203"/>
      <c r="Q45" s="204"/>
    </row>
    <row r="46" spans="1:17" ht="18.75">
      <c r="A46" s="205"/>
      <c r="B46" s="205"/>
      <c r="C46" s="205"/>
      <c r="D46" s="227"/>
      <c r="E46" s="212"/>
      <c r="F46" s="212"/>
      <c r="G46" s="213"/>
      <c r="H46" s="212"/>
      <c r="I46" s="228"/>
      <c r="J46" s="216"/>
      <c r="K46" s="200"/>
      <c r="L46" s="403" t="s">
        <v>102</v>
      </c>
      <c r="M46" s="229"/>
      <c r="N46" s="203"/>
      <c r="O46" s="231"/>
      <c r="P46" s="203"/>
      <c r="Q46" s="204"/>
    </row>
    <row r="47" spans="1:17" ht="18">
      <c r="A47" s="206">
        <v>11</v>
      </c>
      <c r="B47" s="219"/>
      <c r="C47" s="219" t="str">
        <f>IF($D47="","",IF($F$2="Week 3",VLOOKUP($D47,'[2]Do Main Draw Prep Wk34'!$A$7:$V$23,21),VLOOKUP($D47,'[2]Do Main Draw Prep Fut&amp;Wk12'!$A$7:$V$23,21)))</f>
        <v/>
      </c>
      <c r="D47" s="220"/>
      <c r="E47" s="198" t="s">
        <v>132</v>
      </c>
      <c r="F47" s="198"/>
      <c r="G47" s="198"/>
      <c r="H47" s="198"/>
      <c r="I47" s="199"/>
      <c r="J47" s="200"/>
      <c r="K47" s="222"/>
      <c r="L47" s="223" t="s">
        <v>84</v>
      </c>
      <c r="M47" s="231"/>
      <c r="N47" s="232"/>
      <c r="O47" s="231"/>
      <c r="P47" s="203"/>
      <c r="Q47" s="204"/>
    </row>
    <row r="48" spans="1:17" ht="18.75">
      <c r="A48" s="205"/>
      <c r="B48" s="206"/>
      <c r="C48" s="206"/>
      <c r="D48" s="207"/>
      <c r="E48" s="198" t="s">
        <v>133</v>
      </c>
      <c r="F48" s="198"/>
      <c r="G48" s="197"/>
      <c r="H48" s="198"/>
      <c r="I48" s="209"/>
      <c r="J48" s="210"/>
      <c r="K48" s="222"/>
      <c r="L48" s="200"/>
      <c r="M48" s="231"/>
      <c r="N48" s="203"/>
      <c r="O48" s="231"/>
      <c r="P48" s="203"/>
      <c r="Q48" s="204"/>
    </row>
    <row r="49" spans="1:17" ht="18.75">
      <c r="A49" s="205"/>
      <c r="B49" s="205"/>
      <c r="C49" s="205"/>
      <c r="D49" s="211"/>
      <c r="E49" s="212"/>
      <c r="F49" s="212"/>
      <c r="G49" s="213"/>
      <c r="H49" s="212"/>
      <c r="I49" s="214"/>
      <c r="J49" s="244"/>
      <c r="K49" s="233"/>
      <c r="L49" s="200"/>
      <c r="M49" s="231"/>
      <c r="N49" s="203"/>
      <c r="O49" s="231"/>
      <c r="P49" s="203"/>
      <c r="Q49" s="204"/>
    </row>
    <row r="50" spans="1:17" ht="18.75">
      <c r="A50" s="205"/>
      <c r="B50" s="205"/>
      <c r="C50" s="205"/>
      <c r="D50" s="211"/>
      <c r="E50" s="212"/>
      <c r="F50" s="212"/>
      <c r="G50" s="213"/>
      <c r="H50" s="212"/>
      <c r="I50" s="245"/>
      <c r="J50" s="390" t="s">
        <v>105</v>
      </c>
      <c r="K50" s="233"/>
      <c r="L50" s="200"/>
      <c r="M50" s="231"/>
      <c r="N50" s="203"/>
      <c r="O50" s="231"/>
      <c r="P50" s="203"/>
      <c r="Q50" s="204"/>
    </row>
    <row r="51" spans="1:17" ht="18.75">
      <c r="A51" s="205"/>
      <c r="B51" s="205"/>
      <c r="C51" s="205"/>
      <c r="D51" s="211"/>
      <c r="E51" s="212"/>
      <c r="F51" s="212"/>
      <c r="G51" s="213"/>
      <c r="H51" s="216"/>
      <c r="I51" s="200"/>
      <c r="J51" s="390" t="s">
        <v>134</v>
      </c>
      <c r="K51" s="209"/>
      <c r="L51" s="200"/>
      <c r="M51" s="231"/>
      <c r="N51" s="203"/>
      <c r="O51" s="231"/>
      <c r="P51" s="203"/>
      <c r="Q51" s="204"/>
    </row>
    <row r="52" spans="1:17" ht="18">
      <c r="A52" s="246">
        <v>12</v>
      </c>
      <c r="B52" s="219"/>
      <c r="C52" s="219"/>
      <c r="D52" s="196"/>
      <c r="E52" s="197" t="s">
        <v>105</v>
      </c>
      <c r="F52" s="197"/>
      <c r="G52" s="198"/>
      <c r="H52" s="197"/>
      <c r="I52" s="221"/>
      <c r="J52" s="200" t="s">
        <v>188</v>
      </c>
      <c r="K52" s="201"/>
      <c r="L52" s="223"/>
      <c r="M52" s="234"/>
      <c r="N52" s="203"/>
      <c r="O52" s="231"/>
      <c r="P52" s="203"/>
      <c r="Q52" s="204"/>
    </row>
    <row r="53" spans="1:17" ht="18.75">
      <c r="A53" s="205"/>
      <c r="B53" s="206"/>
      <c r="C53" s="206"/>
      <c r="D53" s="207"/>
      <c r="E53" s="197" t="s">
        <v>134</v>
      </c>
      <c r="F53" s="197"/>
      <c r="G53" s="197"/>
      <c r="H53" s="197"/>
      <c r="I53" s="209"/>
      <c r="J53" s="200"/>
      <c r="K53" s="201"/>
      <c r="L53" s="225"/>
      <c r="M53" s="235"/>
      <c r="N53" s="203"/>
      <c r="O53" s="231"/>
      <c r="P53" s="203"/>
      <c r="Q53" s="204"/>
    </row>
    <row r="54" spans="1:17" ht="18.75">
      <c r="A54" s="205"/>
      <c r="B54" s="205"/>
      <c r="C54" s="205"/>
      <c r="D54" s="211"/>
      <c r="E54" s="212"/>
      <c r="F54" s="212"/>
      <c r="G54" s="213"/>
      <c r="H54" s="212"/>
      <c r="I54" s="228"/>
      <c r="J54" s="200"/>
      <c r="K54" s="201"/>
      <c r="L54" s="200"/>
      <c r="M54" s="236"/>
      <c r="N54" s="197" t="s">
        <v>91</v>
      </c>
      <c r="O54" s="231"/>
      <c r="P54" s="203"/>
      <c r="Q54" s="204"/>
    </row>
    <row r="55" spans="1:17" ht="18.75">
      <c r="A55" s="205"/>
      <c r="B55" s="205"/>
      <c r="C55" s="205"/>
      <c r="D55" s="211"/>
      <c r="E55" s="212"/>
      <c r="F55" s="212"/>
      <c r="G55" s="213"/>
      <c r="H55" s="212"/>
      <c r="I55" s="228"/>
      <c r="J55" s="200"/>
      <c r="K55" s="201"/>
      <c r="L55" s="216"/>
      <c r="M55" s="203"/>
      <c r="N55" s="402" t="s">
        <v>96</v>
      </c>
      <c r="O55" s="239"/>
      <c r="P55" s="203"/>
      <c r="Q55" s="204"/>
    </row>
    <row r="56" spans="1:17" ht="18">
      <c r="A56" s="206">
        <v>13</v>
      </c>
      <c r="B56" s="219"/>
      <c r="C56" s="219" t="str">
        <f>IF($D56="","",IF($F$2="Week 3",VLOOKUP($D56,'[2]Do Main Draw Prep Wk34'!$A$7:$V$23,21),VLOOKUP($D56,'[2]Do Main Draw Prep Fut&amp;Wk12'!$A$7:$V$23,21)))</f>
        <v/>
      </c>
      <c r="D56" s="220"/>
      <c r="E56" s="198"/>
      <c r="F56" s="198"/>
      <c r="G56" s="198"/>
      <c r="H56" s="198"/>
      <c r="I56" s="199"/>
      <c r="J56" s="200"/>
      <c r="K56" s="201"/>
      <c r="L56" s="200"/>
      <c r="M56" s="231"/>
      <c r="N56" s="200" t="s">
        <v>155</v>
      </c>
      <c r="O56" s="202"/>
      <c r="P56" s="203"/>
      <c r="Q56" s="204"/>
    </row>
    <row r="57" spans="1:17" ht="18.75">
      <c r="A57" s="205"/>
      <c r="B57" s="206"/>
      <c r="C57" s="206"/>
      <c r="D57" s="207"/>
      <c r="E57" s="198" t="s">
        <v>58</v>
      </c>
      <c r="F57" s="198"/>
      <c r="G57" s="197"/>
      <c r="H57" s="198"/>
      <c r="I57" s="209"/>
      <c r="J57" s="210"/>
      <c r="K57" s="201"/>
      <c r="L57" s="200"/>
      <c r="M57" s="231"/>
      <c r="N57" s="203"/>
      <c r="O57" s="202"/>
      <c r="P57" s="203"/>
      <c r="Q57" s="204"/>
    </row>
    <row r="58" spans="1:17" ht="18.75">
      <c r="A58" s="205"/>
      <c r="B58" s="205"/>
      <c r="C58" s="205"/>
      <c r="D58" s="227"/>
      <c r="E58" s="212"/>
      <c r="F58" s="212"/>
      <c r="G58" s="213"/>
      <c r="H58" s="212"/>
      <c r="I58" s="214"/>
      <c r="J58" s="198" t="s">
        <v>135</v>
      </c>
      <c r="K58" s="215"/>
      <c r="L58" s="200"/>
      <c r="M58" s="231"/>
      <c r="N58" s="203"/>
      <c r="O58" s="202"/>
      <c r="P58" s="203"/>
      <c r="Q58" s="204"/>
    </row>
    <row r="59" spans="1:17" ht="18.75">
      <c r="A59" s="205"/>
      <c r="B59" s="205"/>
      <c r="C59" s="205"/>
      <c r="D59" s="227"/>
      <c r="E59" s="212"/>
      <c r="F59" s="212"/>
      <c r="G59" s="213"/>
      <c r="H59" s="216"/>
      <c r="I59" s="217"/>
      <c r="J59" s="198" t="s">
        <v>95</v>
      </c>
      <c r="K59" s="218"/>
      <c r="L59" s="200"/>
      <c r="M59" s="231"/>
      <c r="N59" s="203"/>
      <c r="O59" s="202"/>
      <c r="P59" s="203"/>
      <c r="Q59" s="204"/>
    </row>
    <row r="60" spans="1:17" ht="18">
      <c r="A60" s="205">
        <v>14</v>
      </c>
      <c r="B60" s="219"/>
      <c r="C60" s="219" t="str">
        <f>IF($D60="","",IF($F$2="Week 3",VLOOKUP($D60,'[2]Do Main Draw Prep Wk34'!$A$7:$V$23,21),VLOOKUP($D60,'[2]Do Main Draw Prep Fut&amp;Wk12'!$A$7:$V$23,21)))</f>
        <v/>
      </c>
      <c r="D60" s="220"/>
      <c r="E60" s="198" t="s">
        <v>135</v>
      </c>
      <c r="F60" s="198"/>
      <c r="G60" s="198"/>
      <c r="H60" s="198"/>
      <c r="I60" s="221"/>
      <c r="J60" s="200"/>
      <c r="K60" s="222"/>
      <c r="L60" s="223"/>
      <c r="M60" s="234"/>
      <c r="N60" s="203"/>
      <c r="O60" s="202"/>
      <c r="P60" s="203"/>
      <c r="Q60" s="204"/>
    </row>
    <row r="61" spans="1:17" ht="18.75">
      <c r="A61" s="205"/>
      <c r="B61" s="206"/>
      <c r="C61" s="206"/>
      <c r="D61" s="207"/>
      <c r="E61" s="198" t="s">
        <v>95</v>
      </c>
      <c r="F61" s="198"/>
      <c r="G61" s="197"/>
      <c r="H61" s="198"/>
      <c r="I61" s="209"/>
      <c r="J61" s="200"/>
      <c r="K61" s="222"/>
      <c r="L61" s="225"/>
      <c r="M61" s="235"/>
      <c r="N61" s="203"/>
      <c r="O61" s="202"/>
      <c r="P61" s="203"/>
      <c r="Q61" s="204"/>
    </row>
    <row r="62" spans="1:17" ht="18.75">
      <c r="A62" s="205"/>
      <c r="B62" s="205"/>
      <c r="C62" s="205"/>
      <c r="D62" s="227"/>
      <c r="E62" s="212"/>
      <c r="F62" s="212"/>
      <c r="G62" s="213"/>
      <c r="H62" s="212"/>
      <c r="I62" s="228"/>
      <c r="J62" s="200"/>
      <c r="K62" s="214"/>
      <c r="L62" s="197" t="s">
        <v>91</v>
      </c>
      <c r="M62" s="231"/>
      <c r="N62" s="203"/>
      <c r="O62" s="202"/>
      <c r="P62" s="203"/>
      <c r="Q62" s="204"/>
    </row>
    <row r="63" spans="1:17" ht="18.75">
      <c r="A63" s="205"/>
      <c r="B63" s="205"/>
      <c r="C63" s="205"/>
      <c r="D63" s="227"/>
      <c r="E63" s="212"/>
      <c r="F63" s="212"/>
      <c r="G63" s="213"/>
      <c r="H63" s="212"/>
      <c r="I63" s="228"/>
      <c r="J63" s="216"/>
      <c r="K63" s="200"/>
      <c r="L63" s="402" t="s">
        <v>96</v>
      </c>
      <c r="M63" s="239"/>
      <c r="N63" s="203"/>
      <c r="O63" s="202"/>
      <c r="P63" s="203"/>
      <c r="Q63" s="204"/>
    </row>
    <row r="64" spans="1:17" ht="18">
      <c r="A64" s="206">
        <v>15</v>
      </c>
      <c r="B64" s="219"/>
      <c r="C64" s="219" t="str">
        <f>IF($D64="","",IF($F$2="Week 3",VLOOKUP($D64,'[2]Do Main Draw Prep Wk34'!$A$7:$V$23,21),VLOOKUP($D64,'[2]Do Main Draw Prep Fut&amp;Wk12'!$A$7:$V$23,21)))</f>
        <v/>
      </c>
      <c r="D64" s="220"/>
      <c r="E64" s="198"/>
      <c r="F64" s="198"/>
      <c r="G64" s="198"/>
      <c r="H64" s="198"/>
      <c r="I64" s="199"/>
      <c r="J64" s="200"/>
      <c r="K64" s="222"/>
      <c r="L64" s="223" t="s">
        <v>206</v>
      </c>
      <c r="M64" s="202"/>
      <c r="N64" s="232"/>
      <c r="O64" s="202"/>
      <c r="P64" s="203"/>
      <c r="Q64" s="204"/>
    </row>
    <row r="65" spans="1:17" ht="18.75">
      <c r="A65" s="205"/>
      <c r="B65" s="206"/>
      <c r="C65" s="206"/>
      <c r="D65" s="207"/>
      <c r="E65" s="198" t="s">
        <v>58</v>
      </c>
      <c r="F65" s="198"/>
      <c r="G65" s="197"/>
      <c r="H65" s="198"/>
      <c r="I65" s="209"/>
      <c r="J65" s="210"/>
      <c r="K65" s="222"/>
      <c r="L65" s="200"/>
      <c r="M65" s="237"/>
      <c r="N65" s="247"/>
      <c r="O65" s="203"/>
      <c r="P65" s="202"/>
      <c r="Q65" s="248"/>
    </row>
    <row r="66" spans="1:17" ht="18">
      <c r="A66" s="205"/>
      <c r="B66" s="205"/>
      <c r="C66" s="205"/>
      <c r="D66" s="211"/>
      <c r="E66" s="249"/>
      <c r="F66" s="249"/>
      <c r="G66" s="249"/>
      <c r="H66" s="249"/>
      <c r="I66" s="214"/>
      <c r="J66" s="197" t="s">
        <v>91</v>
      </c>
      <c r="K66" s="233"/>
      <c r="L66" s="250"/>
      <c r="M66" s="251"/>
    </row>
    <row r="67" spans="1:17" ht="18.75">
      <c r="A67" s="205"/>
      <c r="B67" s="205"/>
      <c r="C67" s="205"/>
      <c r="D67" s="211"/>
      <c r="E67" s="200"/>
      <c r="F67" s="200"/>
      <c r="G67" s="213"/>
      <c r="H67" s="216"/>
      <c r="I67" s="217"/>
      <c r="J67" s="197" t="s">
        <v>96</v>
      </c>
      <c r="K67" s="209"/>
      <c r="L67" s="200"/>
      <c r="M67" s="253"/>
    </row>
    <row r="68" spans="1:17" ht="18">
      <c r="A68" s="246">
        <v>16</v>
      </c>
      <c r="B68" s="219"/>
      <c r="C68" s="219"/>
      <c r="D68" s="196">
        <v>2</v>
      </c>
      <c r="E68" s="197" t="s">
        <v>91</v>
      </c>
      <c r="F68" s="197"/>
      <c r="G68" s="198"/>
      <c r="H68" s="197"/>
      <c r="I68" s="221"/>
      <c r="J68" s="200"/>
      <c r="K68" s="201"/>
      <c r="L68" s="223"/>
      <c r="M68" s="254"/>
    </row>
    <row r="69" spans="1:17" ht="18.75">
      <c r="A69" s="205"/>
      <c r="B69" s="206"/>
      <c r="C69" s="206"/>
      <c r="D69" s="207"/>
      <c r="E69" s="197" t="s">
        <v>96</v>
      </c>
      <c r="F69" s="197"/>
      <c r="G69" s="197"/>
      <c r="H69" s="197"/>
      <c r="I69" s="209"/>
      <c r="J69" s="200"/>
      <c r="K69" s="201"/>
      <c r="L69" s="225"/>
      <c r="M69" s="251"/>
    </row>
    <row r="70" spans="1:17" ht="18.75">
      <c r="A70" s="205"/>
      <c r="B70" s="255"/>
      <c r="C70" s="255"/>
      <c r="D70" s="256"/>
      <c r="E70" s="257"/>
      <c r="F70" s="257"/>
      <c r="G70" s="258"/>
      <c r="H70" s="257"/>
      <c r="I70" s="259"/>
      <c r="J70" s="257"/>
      <c r="K70" s="260"/>
      <c r="L70" s="261"/>
      <c r="M70" s="251"/>
    </row>
    <row r="71" spans="1:17" ht="18.75">
      <c r="A71" s="205"/>
      <c r="B71" s="255"/>
      <c r="C71" s="255"/>
      <c r="D71" s="256"/>
      <c r="E71" s="257"/>
      <c r="F71" s="257"/>
      <c r="G71" s="258"/>
      <c r="H71" s="257"/>
      <c r="I71" s="259"/>
      <c r="J71" s="257"/>
      <c r="K71" s="260"/>
      <c r="L71" s="257"/>
      <c r="M71" s="263"/>
    </row>
    <row r="72" spans="1:17" ht="18.75">
      <c r="A72" s="205"/>
      <c r="B72" s="255"/>
      <c r="C72" s="255"/>
      <c r="D72" s="256"/>
      <c r="E72" s="257"/>
      <c r="F72" s="257"/>
      <c r="G72" s="258"/>
      <c r="H72" s="257"/>
      <c r="I72" s="259"/>
      <c r="J72" s="257"/>
      <c r="K72" s="260"/>
      <c r="L72" s="257"/>
      <c r="M72" s="263"/>
      <c r="N72" s="263"/>
      <c r="O72" s="265"/>
      <c r="P72" s="266"/>
      <c r="Q72" s="252"/>
    </row>
    <row r="73" spans="1:17" ht="18.75">
      <c r="A73" s="205"/>
      <c r="B73" s="255"/>
      <c r="C73" s="255"/>
      <c r="D73" s="256"/>
      <c r="E73" s="257"/>
      <c r="F73" s="257"/>
      <c r="G73" s="258"/>
      <c r="H73" s="257"/>
      <c r="I73" s="259"/>
      <c r="J73" s="257"/>
      <c r="K73" s="260"/>
      <c r="L73" s="257"/>
      <c r="M73" s="263"/>
      <c r="N73" s="265"/>
      <c r="O73" s="263"/>
      <c r="P73" s="265"/>
      <c r="Q73" s="267"/>
    </row>
    <row r="74" spans="1:17" ht="18.75">
      <c r="A74" s="205"/>
      <c r="B74" s="255"/>
      <c r="C74" s="255"/>
      <c r="D74" s="256"/>
      <c r="E74" s="257"/>
      <c r="F74" s="257"/>
      <c r="G74" s="258"/>
      <c r="H74" s="257"/>
      <c r="I74" s="259"/>
      <c r="J74" s="257"/>
      <c r="K74" s="260"/>
      <c r="L74" s="257"/>
      <c r="M74" s="263"/>
      <c r="N74" s="265"/>
      <c r="O74" s="263"/>
      <c r="P74" s="265"/>
      <c r="Q74" s="267"/>
    </row>
    <row r="75" spans="1:17" ht="18.75">
      <c r="A75" s="205"/>
      <c r="B75" s="255"/>
      <c r="C75" s="255"/>
      <c r="D75" s="256"/>
      <c r="E75" s="257"/>
      <c r="F75" s="257"/>
      <c r="G75" s="258"/>
      <c r="H75" s="257"/>
      <c r="I75" s="259"/>
      <c r="J75" s="257"/>
      <c r="K75" s="260"/>
      <c r="L75" s="257"/>
      <c r="M75" s="264"/>
      <c r="N75" s="262"/>
      <c r="O75" s="264"/>
      <c r="P75" s="262"/>
      <c r="Q75" s="260"/>
    </row>
    <row r="76" spans="1:17" ht="18.75">
      <c r="A76" s="268"/>
      <c r="B76" s="268"/>
      <c r="C76" s="268"/>
      <c r="D76" s="269"/>
      <c r="E76" s="270" t="s">
        <v>12</v>
      </c>
      <c r="F76" s="270"/>
      <c r="G76" s="270"/>
      <c r="H76" s="270"/>
      <c r="I76" s="271"/>
      <c r="J76" s="272"/>
      <c r="K76" s="270" t="s">
        <v>136</v>
      </c>
      <c r="L76" s="270"/>
      <c r="M76" s="273"/>
      <c r="N76" s="269"/>
      <c r="O76" s="273"/>
      <c r="P76" s="269"/>
      <c r="Q76" s="274"/>
    </row>
    <row r="77" spans="1:17" ht="18">
      <c r="A77" s="268"/>
      <c r="B77" s="268"/>
      <c r="C77" s="268"/>
      <c r="D77" s="269"/>
      <c r="E77" s="270"/>
      <c r="F77" s="270"/>
      <c r="G77" s="270"/>
      <c r="H77" s="270"/>
      <c r="I77" s="271"/>
      <c r="J77" s="270"/>
      <c r="K77" s="271"/>
      <c r="L77" s="270"/>
      <c r="M77" s="273"/>
      <c r="N77" s="269"/>
      <c r="O77" s="273"/>
      <c r="P77" s="269"/>
      <c r="Q77" s="274"/>
    </row>
    <row r="78" spans="1:17" ht="18.75">
      <c r="D78" s="275"/>
      <c r="E78" s="276"/>
      <c r="F78" s="276"/>
      <c r="G78" s="276"/>
      <c r="H78" s="276"/>
      <c r="I78" s="276"/>
      <c r="J78" s="276"/>
      <c r="K78" s="276"/>
      <c r="L78" s="276"/>
      <c r="M78" s="275"/>
      <c r="N78" s="275"/>
      <c r="O78" s="275"/>
      <c r="P78" s="275"/>
    </row>
    <row r="79" spans="1:17">
      <c r="D79" s="275"/>
      <c r="E79" s="275"/>
      <c r="F79" s="275"/>
      <c r="G79" s="275"/>
      <c r="H79" s="275"/>
      <c r="I79" s="275"/>
      <c r="J79" s="275"/>
      <c r="K79" s="275"/>
      <c r="L79" s="275"/>
      <c r="M79" s="275"/>
      <c r="N79" s="275"/>
      <c r="O79" s="275"/>
      <c r="P79" s="275"/>
    </row>
    <row r="80" spans="1:17">
      <c r="D80" s="275"/>
      <c r="E80" s="275"/>
      <c r="F80" s="275"/>
      <c r="G80" s="275"/>
      <c r="H80" s="275"/>
      <c r="I80" s="275"/>
      <c r="J80" s="275"/>
      <c r="K80" s="275"/>
      <c r="L80" s="275"/>
      <c r="M80" s="275"/>
      <c r="N80" s="275"/>
      <c r="O80" s="275"/>
      <c r="P80" s="275"/>
    </row>
    <row r="81" spans="4:16">
      <c r="D81" s="275"/>
      <c r="E81" s="275"/>
      <c r="F81" s="275"/>
      <c r="G81" s="275"/>
      <c r="H81" s="275"/>
      <c r="I81" s="275"/>
      <c r="J81" s="275"/>
      <c r="K81" s="275"/>
      <c r="L81" s="275"/>
      <c r="M81" s="275"/>
      <c r="N81" s="275"/>
      <c r="O81" s="275"/>
      <c r="P81" s="275"/>
    </row>
    <row r="82" spans="4:16">
      <c r="D82" s="275"/>
      <c r="E82" s="275"/>
      <c r="F82" s="275"/>
      <c r="G82" s="275"/>
      <c r="H82" s="275"/>
      <c r="I82" s="275"/>
      <c r="J82" s="275"/>
      <c r="K82" s="275"/>
      <c r="L82" s="275"/>
      <c r="M82" s="275"/>
      <c r="N82" s="275"/>
      <c r="O82" s="275"/>
      <c r="P82" s="275"/>
    </row>
    <row r="83" spans="4:16">
      <c r="D83" s="275"/>
      <c r="E83" s="275"/>
      <c r="F83" s="275"/>
      <c r="G83" s="275"/>
      <c r="H83" s="275"/>
      <c r="I83" s="275"/>
      <c r="J83" s="275"/>
      <c r="K83" s="275"/>
      <c r="L83" s="275"/>
      <c r="M83" s="275"/>
      <c r="N83" s="275"/>
      <c r="O83" s="275"/>
      <c r="P83" s="275"/>
    </row>
    <row r="84" spans="4:16">
      <c r="D84" s="275"/>
      <c r="E84" s="275"/>
      <c r="F84" s="275"/>
      <c r="G84" s="275"/>
      <c r="H84" s="275"/>
      <c r="I84" s="275"/>
      <c r="J84" s="275"/>
      <c r="K84" s="275"/>
      <c r="L84" s="275"/>
      <c r="M84" s="275"/>
      <c r="N84" s="275"/>
      <c r="O84" s="275"/>
      <c r="P84" s="275"/>
    </row>
    <row r="85" spans="4:16">
      <c r="D85" s="275"/>
      <c r="E85" s="275"/>
      <c r="F85" s="275"/>
      <c r="G85" s="275"/>
      <c r="H85" s="275"/>
      <c r="I85" s="275"/>
      <c r="J85" s="275"/>
      <c r="K85" s="275"/>
      <c r="L85" s="275"/>
      <c r="M85" s="275"/>
      <c r="N85" s="275"/>
      <c r="O85" s="275"/>
      <c r="P85" s="275"/>
    </row>
  </sheetData>
  <mergeCells count="1">
    <mergeCell ref="A4:C4"/>
  </mergeCells>
  <conditionalFormatting sqref="G15 G27 G11 G19 G31 G35 G39 G43 G47 G56 G60 G64">
    <cfRule type="expression" dxfId="209" priority="223" stopIfTrue="1">
      <formula>$C11=""</formula>
    </cfRule>
    <cfRule type="expression" dxfId="208" priority="224" stopIfTrue="1">
      <formula>AND($D11&lt;3,$C11&gt;0)</formula>
    </cfRule>
  </conditionalFormatting>
  <conditionalFormatting sqref="E11 E15 E19 E27 E31 E35 E39 E43 E47 E56 E60 E64">
    <cfRule type="expression" dxfId="207" priority="221" stopIfTrue="1">
      <formula>OR(E11="Bye",C11="")</formula>
    </cfRule>
    <cfRule type="expression" dxfId="206" priority="222" stopIfTrue="1">
      <formula>AND($D11&lt;5,$C11&gt;0)</formula>
    </cfRule>
  </conditionalFormatting>
  <conditionalFormatting sqref="F11 F15 F19 F27 F31 F35 F39 F43 F47 F56 F60 F64">
    <cfRule type="expression" dxfId="205" priority="219" stopIfTrue="1">
      <formula>$C11=""</formula>
    </cfRule>
    <cfRule type="expression" dxfId="204" priority="220" stopIfTrue="1">
      <formula>AND($D11&lt;5,$C11&gt;0)</formula>
    </cfRule>
  </conditionalFormatting>
  <conditionalFormatting sqref="H11 H15 H19 H27 H31 H35 H39 H47 H56 H60 H64">
    <cfRule type="expression" dxfId="203" priority="217" stopIfTrue="1">
      <formula>$C11=""</formula>
    </cfRule>
    <cfRule type="expression" dxfId="202" priority="218" stopIfTrue="1">
      <formula>AND($D11&lt;5,$C11&gt;0)</formula>
    </cfRule>
  </conditionalFormatting>
  <conditionalFormatting sqref="E12 E16 E20 E28 E32 E36 E40 E44 E48 E57 E61 E65">
    <cfRule type="expression" dxfId="201" priority="215" stopIfTrue="1">
      <formula>$C11=""</formula>
    </cfRule>
    <cfRule type="expression" dxfId="200" priority="216" stopIfTrue="1">
      <formula>AND($D11&lt;5,$C11&gt;0)</formula>
    </cfRule>
  </conditionalFormatting>
  <conditionalFormatting sqref="F12 H12 F16 H16 F20 H20 F28 H28 F32 H32 F36 H36 F40 H40 F44 F48 H48 F57 H57 F61 H61 F65 H65">
    <cfRule type="expression" dxfId="199" priority="213" stopIfTrue="1">
      <formula>$C11=""</formula>
    </cfRule>
    <cfRule type="expression" dxfId="198" priority="214" stopIfTrue="1">
      <formula>AND($D11&lt;5,$C11&gt;0)</formula>
    </cfRule>
  </conditionalFormatting>
  <conditionalFormatting sqref="D11 D15 D19 D27 D31 D64 D60 D43 D47 D56">
    <cfRule type="expression" dxfId="197" priority="210" stopIfTrue="1">
      <formula>OR(AND($C11="",$D11&gt;0),$E11="Bye")</formula>
    </cfRule>
    <cfRule type="expression" dxfId="196" priority="211" stopIfTrue="1">
      <formula>AND($D11&gt;0,$D11&lt;5,$C11&gt;0)</formula>
    </cfRule>
    <cfRule type="expression" dxfId="195" priority="212" stopIfTrue="1">
      <formula>$D11&gt;0</formula>
    </cfRule>
  </conditionalFormatting>
  <conditionalFormatting sqref="B7 B64 B11 B15 B19 B23 B27 B31 B35 B39 B43 B47 B52 B56 B60 B68">
    <cfRule type="cellIs" dxfId="194" priority="209" stopIfTrue="1" operator="equal">
      <formula>"DA"</formula>
    </cfRule>
  </conditionalFormatting>
  <conditionalFormatting sqref="J63">
    <cfRule type="expression" dxfId="193" priority="206" stopIfTrue="1">
      <formula>AND($N$1="CU",J63="Umpire")</formula>
    </cfRule>
    <cfRule type="expression" dxfId="192" priority="207" stopIfTrue="1">
      <formula>AND($N$1="CU",J63&lt;&gt;"Umpire",#REF!&lt;&gt;"")</formula>
    </cfRule>
    <cfRule type="expression" dxfId="191" priority="208" stopIfTrue="1">
      <formula>AND($N$1="CU",J63&lt;&gt;"Umpire")</formula>
    </cfRule>
  </conditionalFormatting>
  <conditionalFormatting sqref="M69">
    <cfRule type="expression" dxfId="190" priority="204" stopIfTrue="1">
      <formula>#REF!="as"</formula>
    </cfRule>
    <cfRule type="expression" dxfId="189" priority="205" stopIfTrue="1">
      <formula>#REF!="bs"</formula>
    </cfRule>
  </conditionalFormatting>
  <conditionalFormatting sqref="M70">
    <cfRule type="expression" dxfId="188" priority="202" stopIfTrue="1">
      <formula>#REF!="as"</formula>
    </cfRule>
    <cfRule type="expression" dxfId="187" priority="203" stopIfTrue="1">
      <formula>#REF!="bs"</formula>
    </cfRule>
  </conditionalFormatting>
  <conditionalFormatting sqref="H42">
    <cfRule type="expression" dxfId="186" priority="199" stopIfTrue="1">
      <formula>AND($N$1="CU",H42="Umpire")</formula>
    </cfRule>
    <cfRule type="expression" dxfId="185" priority="200" stopIfTrue="1">
      <formula>AND($N$1="CU",H42&lt;&gt;"Umpire",#REF!&lt;&gt;"")</formula>
    </cfRule>
    <cfRule type="expression" dxfId="184" priority="201" stopIfTrue="1">
      <formula>AND($N$1="CU",H42&lt;&gt;"Umpire")</formula>
    </cfRule>
  </conditionalFormatting>
  <conditionalFormatting sqref="J46">
    <cfRule type="expression" dxfId="183" priority="196" stopIfTrue="1">
      <formula>AND($N$1="CU",J46="Umpire")</formula>
    </cfRule>
    <cfRule type="expression" dxfId="182" priority="197" stopIfTrue="1">
      <formula>AND($N$1="CU",J46&lt;&gt;"Umpire",#REF!&lt;&gt;"")</formula>
    </cfRule>
    <cfRule type="expression" dxfId="181" priority="198" stopIfTrue="1">
      <formula>AND($N$1="CU",J46&lt;&gt;"Umpire")</formula>
    </cfRule>
  </conditionalFormatting>
  <conditionalFormatting sqref="L55">
    <cfRule type="expression" dxfId="180" priority="189" stopIfTrue="1">
      <formula>AND($N$1="CU",L55="Umpire")</formula>
    </cfRule>
    <cfRule type="expression" dxfId="179" priority="190" stopIfTrue="1">
      <formula>AND($N$1="CU",L55&lt;&gt;"Umpire",#REF!&lt;&gt;"")</formula>
    </cfRule>
    <cfRule type="expression" dxfId="178" priority="191" stopIfTrue="1">
      <formula>AND($N$1="CU",L55&lt;&gt;"Umpire")</formula>
    </cfRule>
  </conditionalFormatting>
  <conditionalFormatting sqref="J30 H34">
    <cfRule type="expression" dxfId="177" priority="186" stopIfTrue="1">
      <formula>AND($N$1="CU",H30="Umpire")</formula>
    </cfRule>
    <cfRule type="expression" dxfId="176" priority="187" stopIfTrue="1">
      <formula>AND($N$1="CU",H30&lt;&gt;"Umpire",#REF!&lt;&gt;"")</formula>
    </cfRule>
    <cfRule type="expression" dxfId="175" priority="188" stopIfTrue="1">
      <formula>AND($N$1="CU",H30&lt;&gt;"Umpire")</formula>
    </cfRule>
  </conditionalFormatting>
  <conditionalFormatting sqref="N38">
    <cfRule type="expression" dxfId="174" priority="183" stopIfTrue="1">
      <formula>AND($N$1="CU",N38="Umpire")</formula>
    </cfRule>
    <cfRule type="expression" dxfId="173" priority="184" stopIfTrue="1">
      <formula>AND($N$1="CU",N38&lt;&gt;"Umpire",#REF!&lt;&gt;"")</formula>
    </cfRule>
    <cfRule type="expression" dxfId="172" priority="185" stopIfTrue="1">
      <formula>AND($N$1="CU",N38&lt;&gt;"Umpire")</formula>
    </cfRule>
  </conditionalFormatting>
  <conditionalFormatting sqref="H26">
    <cfRule type="expression" dxfId="171" priority="180" stopIfTrue="1">
      <formula>AND($N$1="CU",H26="Umpire")</formula>
    </cfRule>
    <cfRule type="expression" dxfId="170" priority="181" stopIfTrue="1">
      <formula>AND($N$1="CU",H26&lt;&gt;"Umpire",#REF!&lt;&gt;"")</formula>
    </cfRule>
    <cfRule type="expression" dxfId="169" priority="182" stopIfTrue="1">
      <formula>AND($N$1="CU",H26&lt;&gt;"Umpire")</formula>
    </cfRule>
  </conditionalFormatting>
  <conditionalFormatting sqref="M65">
    <cfRule type="expression" dxfId="168" priority="178" stopIfTrue="1">
      <formula>#REF!="as"</formula>
    </cfRule>
    <cfRule type="expression" dxfId="167" priority="179" stopIfTrue="1">
      <formula>#REF!="bs"</formula>
    </cfRule>
  </conditionalFormatting>
  <conditionalFormatting sqref="M66">
    <cfRule type="expression" dxfId="166" priority="176" stopIfTrue="1">
      <formula>#REF!="as"</formula>
    </cfRule>
    <cfRule type="expression" dxfId="165" priority="177" stopIfTrue="1">
      <formula>#REF!="bs"</formula>
    </cfRule>
  </conditionalFormatting>
  <conditionalFormatting sqref="H10">
    <cfRule type="expression" dxfId="164" priority="173" stopIfTrue="1">
      <formula>AND($N$1="CU",H10="Umpire")</formula>
    </cfRule>
    <cfRule type="expression" dxfId="163" priority="174" stopIfTrue="1">
      <formula>AND($N$1="CU",H10&lt;&gt;"Umpire",#REF!&lt;&gt;"")</formula>
    </cfRule>
    <cfRule type="expression" dxfId="162" priority="175" stopIfTrue="1">
      <formula>AND($N$1="CU",H10&lt;&gt;"Umpire")</formula>
    </cfRule>
  </conditionalFormatting>
  <conditionalFormatting sqref="J14">
    <cfRule type="expression" dxfId="161" priority="170" stopIfTrue="1">
      <formula>AND($N$1="CU",J14="Umpire")</formula>
    </cfRule>
    <cfRule type="expression" dxfId="160" priority="171" stopIfTrue="1">
      <formula>AND($N$1="CU",J14&lt;&gt;"Umpire",#REF!&lt;&gt;"")</formula>
    </cfRule>
    <cfRule type="expression" dxfId="159" priority="172" stopIfTrue="1">
      <formula>AND($N$1="CU",J14&lt;&gt;"Umpire")</formula>
    </cfRule>
  </conditionalFormatting>
  <conditionalFormatting sqref="H18">
    <cfRule type="expression" dxfId="158" priority="167" stopIfTrue="1">
      <formula>AND($N$1="CU",H18="Umpire")</formula>
    </cfRule>
    <cfRule type="expression" dxfId="157" priority="168" stopIfTrue="1">
      <formula>AND($N$1="CU",H18&lt;&gt;"Umpire",#REF!&lt;&gt;"")</formula>
    </cfRule>
    <cfRule type="expression" dxfId="156" priority="169" stopIfTrue="1">
      <formula>AND($N$1="CU",H18&lt;&gt;"Umpire")</formula>
    </cfRule>
  </conditionalFormatting>
  <conditionalFormatting sqref="L22">
    <cfRule type="expression" dxfId="155" priority="164" stopIfTrue="1">
      <formula>AND($N$1="CU",L22="Umpire")</formula>
    </cfRule>
    <cfRule type="expression" dxfId="154" priority="165" stopIfTrue="1">
      <formula>AND($N$1="CU",L22&lt;&gt;"Umpire",#REF!&lt;&gt;"")</formula>
    </cfRule>
    <cfRule type="expression" dxfId="153" priority="166" stopIfTrue="1">
      <formula>AND($N$1="CU",L22&lt;&gt;"Umpire")</formula>
    </cfRule>
  </conditionalFormatting>
  <conditionalFormatting sqref="G68">
    <cfRule type="expression" dxfId="152" priority="158" stopIfTrue="1">
      <formula>$C68=""</formula>
    </cfRule>
    <cfRule type="expression" dxfId="151" priority="159" stopIfTrue="1">
      <formula>AND(#REF!&lt;3,$C68&gt;0)</formula>
    </cfRule>
  </conditionalFormatting>
  <conditionalFormatting sqref="E68 E8">
    <cfRule type="expression" dxfId="150" priority="156" stopIfTrue="1">
      <formula>OR(E8="Bye",C8="")</formula>
    </cfRule>
    <cfRule type="expression" dxfId="149" priority="157" stopIfTrue="1">
      <formula>AND(#REF!&lt;5,$C8&gt;0)</formula>
    </cfRule>
  </conditionalFormatting>
  <conditionalFormatting sqref="F68">
    <cfRule type="expression" dxfId="148" priority="154" stopIfTrue="1">
      <formula>$C68=""</formula>
    </cfRule>
    <cfRule type="expression" dxfId="147" priority="155" stopIfTrue="1">
      <formula>AND(#REF!&lt;5,$C68&gt;0)</formula>
    </cfRule>
  </conditionalFormatting>
  <conditionalFormatting sqref="H68">
    <cfRule type="expression" dxfId="146" priority="152" stopIfTrue="1">
      <formula>$C68=""</formula>
    </cfRule>
    <cfRule type="expression" dxfId="145" priority="153" stopIfTrue="1">
      <formula>AND(#REF!&lt;5,$C68&gt;0)</formula>
    </cfRule>
  </conditionalFormatting>
  <conditionalFormatting sqref="E69">
    <cfRule type="expression" dxfId="144" priority="150" stopIfTrue="1">
      <formula>$C68=""</formula>
    </cfRule>
    <cfRule type="expression" dxfId="143" priority="151" stopIfTrue="1">
      <formula>AND(#REF!&lt;5,$C68&gt;0)</formula>
    </cfRule>
  </conditionalFormatting>
  <conditionalFormatting sqref="F69 H69">
    <cfRule type="expression" dxfId="142" priority="148" stopIfTrue="1">
      <formula>$C68=""</formula>
    </cfRule>
    <cfRule type="expression" dxfId="141" priority="149" stopIfTrue="1">
      <formula>AND(#REF!&lt;5,$C68&gt;0)</formula>
    </cfRule>
  </conditionalFormatting>
  <conditionalFormatting sqref="G52">
    <cfRule type="expression" dxfId="140" priority="146" stopIfTrue="1">
      <formula>$C52=""</formula>
    </cfRule>
    <cfRule type="expression" dxfId="139" priority="147" stopIfTrue="1">
      <formula>AND(#REF!&lt;3,$C52&gt;0)</formula>
    </cfRule>
  </conditionalFormatting>
  <conditionalFormatting sqref="E52 E7">
    <cfRule type="expression" dxfId="138" priority="144" stopIfTrue="1">
      <formula>OR(E7="Bye",C7="")</formula>
    </cfRule>
    <cfRule type="expression" dxfId="137" priority="145" stopIfTrue="1">
      <formula>AND(#REF!&lt;5,$C7&gt;0)</formula>
    </cfRule>
  </conditionalFormatting>
  <conditionalFormatting sqref="F52">
    <cfRule type="expression" dxfId="136" priority="142" stopIfTrue="1">
      <formula>$C52=""</formula>
    </cfRule>
    <cfRule type="expression" dxfId="135" priority="143" stopIfTrue="1">
      <formula>AND(#REF!&lt;5,$C52&gt;0)</formula>
    </cfRule>
  </conditionalFormatting>
  <conditionalFormatting sqref="H52">
    <cfRule type="expression" dxfId="134" priority="140" stopIfTrue="1">
      <formula>$C52=""</formula>
    </cfRule>
    <cfRule type="expression" dxfId="133" priority="141" stopIfTrue="1">
      <formula>AND(#REF!&lt;5,$C52&gt;0)</formula>
    </cfRule>
  </conditionalFormatting>
  <conditionalFormatting sqref="E53">
    <cfRule type="expression" dxfId="132" priority="138" stopIfTrue="1">
      <formula>$C52=""</formula>
    </cfRule>
    <cfRule type="expression" dxfId="131" priority="139" stopIfTrue="1">
      <formula>AND(#REF!&lt;5,$C52&gt;0)</formula>
    </cfRule>
  </conditionalFormatting>
  <conditionalFormatting sqref="F53 H53">
    <cfRule type="expression" dxfId="130" priority="136" stopIfTrue="1">
      <formula>$C52=""</formula>
    </cfRule>
    <cfRule type="expression" dxfId="129" priority="137" stopIfTrue="1">
      <formula>AND(#REF!&lt;5,$C52&gt;0)</formula>
    </cfRule>
  </conditionalFormatting>
  <conditionalFormatting sqref="G23">
    <cfRule type="expression" dxfId="128" priority="134" stopIfTrue="1">
      <formula>$C23=""</formula>
    </cfRule>
    <cfRule type="expression" dxfId="127" priority="135" stopIfTrue="1">
      <formula>AND(#REF!&lt;3,$C23&gt;0)</formula>
    </cfRule>
  </conditionalFormatting>
  <conditionalFormatting sqref="E23">
    <cfRule type="expression" dxfId="126" priority="132" stopIfTrue="1">
      <formula>OR(E23="Bye",C23="")</formula>
    </cfRule>
    <cfRule type="expression" dxfId="125" priority="133" stopIfTrue="1">
      <formula>AND(#REF!&lt;5,$C23&gt;0)</formula>
    </cfRule>
  </conditionalFormatting>
  <conditionalFormatting sqref="F23">
    <cfRule type="expression" dxfId="124" priority="130" stopIfTrue="1">
      <formula>$C23=""</formula>
    </cfRule>
    <cfRule type="expression" dxfId="123" priority="131" stopIfTrue="1">
      <formula>AND(#REF!&lt;5,$C23&gt;0)</formula>
    </cfRule>
  </conditionalFormatting>
  <conditionalFormatting sqref="H23">
    <cfRule type="expression" dxfId="122" priority="128" stopIfTrue="1">
      <formula>$C23=""</formula>
    </cfRule>
    <cfRule type="expression" dxfId="121" priority="129" stopIfTrue="1">
      <formula>AND(#REF!&lt;5,$C23&gt;0)</formula>
    </cfRule>
  </conditionalFormatting>
  <conditionalFormatting sqref="E24">
    <cfRule type="expression" dxfId="120" priority="126" stopIfTrue="1">
      <formula>$C23=""</formula>
    </cfRule>
    <cfRule type="expression" dxfId="119" priority="127" stopIfTrue="1">
      <formula>AND(#REF!&lt;5,$C23&gt;0)</formula>
    </cfRule>
  </conditionalFormatting>
  <conditionalFormatting sqref="F24 H24">
    <cfRule type="expression" dxfId="118" priority="124" stopIfTrue="1">
      <formula>$C23=""</formula>
    </cfRule>
    <cfRule type="expression" dxfId="117" priority="125" stopIfTrue="1">
      <formula>AND(#REF!&lt;5,$C23&gt;0)</formula>
    </cfRule>
  </conditionalFormatting>
  <conditionalFormatting sqref="G7">
    <cfRule type="expression" dxfId="116" priority="122" stopIfTrue="1">
      <formula>$C7=""</formula>
    </cfRule>
    <cfRule type="expression" dxfId="115" priority="123" stopIfTrue="1">
      <formula>AND(#REF!&lt;3,$C7&gt;0)</formula>
    </cfRule>
  </conditionalFormatting>
  <conditionalFormatting sqref="F7">
    <cfRule type="expression" dxfId="114" priority="120" stopIfTrue="1">
      <formula>$C7=""</formula>
    </cfRule>
    <cfRule type="expression" dxfId="113" priority="121" stopIfTrue="1">
      <formula>AND(#REF!&lt;5,$C7&gt;0)</formula>
    </cfRule>
  </conditionalFormatting>
  <conditionalFormatting sqref="H7">
    <cfRule type="expression" dxfId="112" priority="118" stopIfTrue="1">
      <formula>$C7=""</formula>
    </cfRule>
    <cfRule type="expression" dxfId="111" priority="119" stopIfTrue="1">
      <formula>AND(#REF!&lt;5,$C7&gt;0)</formula>
    </cfRule>
  </conditionalFormatting>
  <conditionalFormatting sqref="F8 H8">
    <cfRule type="expression" dxfId="110" priority="116" stopIfTrue="1">
      <formula>$C7=""</formula>
    </cfRule>
    <cfRule type="expression" dxfId="109" priority="117" stopIfTrue="1">
      <formula>AND(#REF!&lt;5,$C7&gt;0)</formula>
    </cfRule>
  </conditionalFormatting>
  <conditionalFormatting sqref="H51">
    <cfRule type="expression" dxfId="108" priority="113" stopIfTrue="1">
      <formula>AND($N$1="CU",H51="Umpire")</formula>
    </cfRule>
    <cfRule type="expression" dxfId="107" priority="114" stopIfTrue="1">
      <formula>AND($N$1="CU",H51&lt;&gt;"Umpire",#REF!&lt;&gt;"")</formula>
    </cfRule>
    <cfRule type="expression" dxfId="106" priority="115" stopIfTrue="1">
      <formula>AND($N$1="CU",H51&lt;&gt;"Umpire")</formula>
    </cfRule>
  </conditionalFormatting>
  <conditionalFormatting sqref="J49">
    <cfRule type="expression" dxfId="105" priority="111" stopIfTrue="1">
      <formula>#REF!="as"</formula>
    </cfRule>
    <cfRule type="expression" dxfId="104" priority="112" stopIfTrue="1">
      <formula>#REF!="bs"</formula>
    </cfRule>
  </conditionalFormatting>
  <conditionalFormatting sqref="H67">
    <cfRule type="expression" dxfId="103" priority="108" stopIfTrue="1">
      <formula>AND($N$1="CU",H67="Umpire")</formula>
    </cfRule>
    <cfRule type="expression" dxfId="102" priority="109" stopIfTrue="1">
      <formula>AND($N$1="CU",H67&lt;&gt;"Umpire",#REF!&lt;&gt;"")</formula>
    </cfRule>
    <cfRule type="expression" dxfId="101" priority="110" stopIfTrue="1">
      <formula>AND($N$1="CU",H67&lt;&gt;"Umpire")</formula>
    </cfRule>
  </conditionalFormatting>
  <conditionalFormatting sqref="H59">
    <cfRule type="expression" dxfId="100" priority="105" stopIfTrue="1">
      <formula>AND($N$1="CU",H59="Umpire")</formula>
    </cfRule>
    <cfRule type="expression" dxfId="99" priority="106" stopIfTrue="1">
      <formula>AND($N$1="CU",H59&lt;&gt;"Umpire",#REF!&lt;&gt;"")</formula>
    </cfRule>
    <cfRule type="expression" dxfId="98" priority="107" stopIfTrue="1">
      <formula>AND($N$1="CU",H59&lt;&gt;"Umpire")</formula>
    </cfRule>
  </conditionalFormatting>
  <conditionalFormatting sqref="H43">
    <cfRule type="expression" dxfId="97" priority="103" stopIfTrue="1">
      <formula>$C43=""</formula>
    </cfRule>
    <cfRule type="expression" dxfId="96" priority="104" stopIfTrue="1">
      <formula>AND($D43&lt;5,$C43&gt;0)</formula>
    </cfRule>
  </conditionalFormatting>
  <conditionalFormatting sqref="H44">
    <cfRule type="expression" dxfId="95" priority="101" stopIfTrue="1">
      <formula>$C43=""</formula>
    </cfRule>
    <cfRule type="expression" dxfId="94" priority="102" stopIfTrue="1">
      <formula>AND($D43&lt;5,$C43&gt;0)</formula>
    </cfRule>
  </conditionalFormatting>
  <conditionalFormatting sqref="L29">
    <cfRule type="expression" dxfId="93" priority="67" stopIfTrue="1">
      <formula>OR(L29="Bye",J29="")</formula>
    </cfRule>
    <cfRule type="expression" dxfId="92" priority="68" stopIfTrue="1">
      <formula>AND($D29&lt;5,$C29&gt;0)</formula>
    </cfRule>
  </conditionalFormatting>
  <conditionalFormatting sqref="L30">
    <cfRule type="expression" dxfId="91" priority="65" stopIfTrue="1">
      <formula>$C29=""</formula>
    </cfRule>
    <cfRule type="expression" dxfId="90" priority="66" stopIfTrue="1">
      <formula>AND($D29&lt;5,$C29&gt;0)</formula>
    </cfRule>
  </conditionalFormatting>
  <conditionalFormatting sqref="P37">
    <cfRule type="expression" dxfId="89" priority="55" stopIfTrue="1">
      <formula>#REF!="as"</formula>
    </cfRule>
    <cfRule type="expression" dxfId="88" priority="56" stopIfTrue="1">
      <formula>#REF!="bs"</formula>
    </cfRule>
  </conditionalFormatting>
  <conditionalFormatting sqref="P38">
    <cfRule type="expression" dxfId="87" priority="53" stopIfTrue="1">
      <formula>#REF!="as"</formula>
    </cfRule>
    <cfRule type="expression" dxfId="86" priority="54" stopIfTrue="1">
      <formula>#REF!="bs"</formula>
    </cfRule>
  </conditionalFormatting>
  <conditionalFormatting sqref="J10">
    <cfRule type="expression" dxfId="85" priority="51" stopIfTrue="1">
      <formula>OR(J10="Bye",H10="")</formula>
    </cfRule>
    <cfRule type="expression" dxfId="84" priority="52" stopIfTrue="1">
      <formula>AND(#REF!&lt;5,$C10&gt;0)</formula>
    </cfRule>
  </conditionalFormatting>
  <conditionalFormatting sqref="J9">
    <cfRule type="expression" dxfId="83" priority="49" stopIfTrue="1">
      <formula>OR(J9="Bye",H9="")</formula>
    </cfRule>
    <cfRule type="expression" dxfId="82" priority="50" stopIfTrue="1">
      <formula>AND(#REF!&lt;5,$C9&gt;0)</formula>
    </cfRule>
  </conditionalFormatting>
  <conditionalFormatting sqref="J25">
    <cfRule type="expression" dxfId="81" priority="47" stopIfTrue="1">
      <formula>OR(J25="Bye",H25="")</formula>
    </cfRule>
    <cfRule type="expression" dxfId="80" priority="48" stopIfTrue="1">
      <formula>AND($D25&lt;5,$C25&gt;0)</formula>
    </cfRule>
  </conditionalFormatting>
  <conditionalFormatting sqref="J26">
    <cfRule type="expression" dxfId="79" priority="45" stopIfTrue="1">
      <formula>$C25=""</formula>
    </cfRule>
    <cfRule type="expression" dxfId="78" priority="46" stopIfTrue="1">
      <formula>AND($D25&lt;5,$C25&gt;0)</formula>
    </cfRule>
  </conditionalFormatting>
  <conditionalFormatting sqref="J33">
    <cfRule type="expression" dxfId="77" priority="43" stopIfTrue="1">
      <formula>OR(J33="Bye",H33="")</formula>
    </cfRule>
    <cfRule type="expression" dxfId="76" priority="44" stopIfTrue="1">
      <formula>AND($D33&lt;5,$C33&gt;0)</formula>
    </cfRule>
  </conditionalFormatting>
  <conditionalFormatting sqref="J34">
    <cfRule type="expression" dxfId="75" priority="41" stopIfTrue="1">
      <formula>$C33=""</formula>
    </cfRule>
    <cfRule type="expression" dxfId="74" priority="42" stopIfTrue="1">
      <formula>AND($D33&lt;5,$C33&gt;0)</formula>
    </cfRule>
  </conditionalFormatting>
  <conditionalFormatting sqref="J41">
    <cfRule type="expression" dxfId="73" priority="39" stopIfTrue="1">
      <formula>OR(J41="Bye",H41="")</formula>
    </cfRule>
    <cfRule type="expression" dxfId="72" priority="40" stopIfTrue="1">
      <formula>AND($D41&lt;5,$C41&gt;0)</formula>
    </cfRule>
  </conditionalFormatting>
  <conditionalFormatting sqref="J42">
    <cfRule type="expression" dxfId="71" priority="37" stopIfTrue="1">
      <formula>$C41=""</formula>
    </cfRule>
    <cfRule type="expression" dxfId="70" priority="38" stopIfTrue="1">
      <formula>AND($D41&lt;5,$C41&gt;0)</formula>
    </cfRule>
  </conditionalFormatting>
  <conditionalFormatting sqref="J58">
    <cfRule type="expression" dxfId="69" priority="35" stopIfTrue="1">
      <formula>OR(J58="Bye",H58="")</formula>
    </cfRule>
    <cfRule type="expression" dxfId="68" priority="36" stopIfTrue="1">
      <formula>AND($D58&lt;5,$C58&gt;0)</formula>
    </cfRule>
  </conditionalFormatting>
  <conditionalFormatting sqref="J59">
    <cfRule type="expression" dxfId="67" priority="33" stopIfTrue="1">
      <formula>$C58=""</formula>
    </cfRule>
    <cfRule type="expression" dxfId="66" priority="34" stopIfTrue="1">
      <formula>AND($D58&lt;5,$C58&gt;0)</formula>
    </cfRule>
  </conditionalFormatting>
  <conditionalFormatting sqref="J66">
    <cfRule type="expression" dxfId="65" priority="31" stopIfTrue="1">
      <formula>OR(J66="Bye",H66="")</formula>
    </cfRule>
    <cfRule type="expression" dxfId="64" priority="32" stopIfTrue="1">
      <formula>AND(#REF!&lt;5,$C66&gt;0)</formula>
    </cfRule>
  </conditionalFormatting>
  <conditionalFormatting sqref="J67">
    <cfRule type="expression" dxfId="63" priority="29" stopIfTrue="1">
      <formula>$C66=""</formula>
    </cfRule>
    <cfRule type="expression" dxfId="62" priority="30" stopIfTrue="1">
      <formula>AND(#REF!&lt;5,$C66&gt;0)</formula>
    </cfRule>
  </conditionalFormatting>
  <conditionalFormatting sqref="J17">
    <cfRule type="expression" dxfId="61" priority="27" stopIfTrue="1">
      <formula>OR(J17="Bye",H17="")</formula>
    </cfRule>
    <cfRule type="expression" dxfId="60" priority="28" stopIfTrue="1">
      <formula>AND($D17&lt;5,$C17&gt;0)</formula>
    </cfRule>
  </conditionalFormatting>
  <conditionalFormatting sqref="J18">
    <cfRule type="expression" dxfId="59" priority="25" stopIfTrue="1">
      <formula>$C17=""</formula>
    </cfRule>
    <cfRule type="expression" dxfId="58" priority="26" stopIfTrue="1">
      <formula>AND($D17&lt;5,$C17&gt;0)</formula>
    </cfRule>
  </conditionalFormatting>
  <conditionalFormatting sqref="J50">
    <cfRule type="expression" dxfId="57" priority="23" stopIfTrue="1">
      <formula>OR(J50="Bye",H50="")</formula>
    </cfRule>
    <cfRule type="expression" dxfId="56" priority="24" stopIfTrue="1">
      <formula>AND(#REF!&lt;5,$C50&gt;0)</formula>
    </cfRule>
  </conditionalFormatting>
  <conditionalFormatting sqref="J51">
    <cfRule type="expression" dxfId="55" priority="21" stopIfTrue="1">
      <formula>$C50=""</formula>
    </cfRule>
    <cfRule type="expression" dxfId="54" priority="22" stopIfTrue="1">
      <formula>AND(#REF!&lt;5,$C50&gt;0)</formula>
    </cfRule>
  </conditionalFormatting>
  <conditionalFormatting sqref="L14">
    <cfRule type="expression" dxfId="53" priority="19" stopIfTrue="1">
      <formula>OR(L14="Bye",J14="")</formula>
    </cfRule>
    <cfRule type="expression" dxfId="52" priority="20" stopIfTrue="1">
      <formula>AND(#REF!&lt;5,$C14&gt;0)</formula>
    </cfRule>
  </conditionalFormatting>
  <conditionalFormatting sqref="L13">
    <cfRule type="expression" dxfId="51" priority="17" stopIfTrue="1">
      <formula>OR(L13="Bye",J13="")</formula>
    </cfRule>
    <cfRule type="expression" dxfId="50" priority="18" stopIfTrue="1">
      <formula>AND(#REF!&lt;5,$C13&gt;0)</formula>
    </cfRule>
  </conditionalFormatting>
  <conditionalFormatting sqref="L45">
    <cfRule type="expression" dxfId="49" priority="15" stopIfTrue="1">
      <formula>OR(L45="Bye",J45="")</formula>
    </cfRule>
    <cfRule type="expression" dxfId="48" priority="16" stopIfTrue="1">
      <formula>AND($D45&lt;5,$C45&gt;0)</formula>
    </cfRule>
  </conditionalFormatting>
  <conditionalFormatting sqref="L46">
    <cfRule type="expression" dxfId="47" priority="13" stopIfTrue="1">
      <formula>$C45=""</formula>
    </cfRule>
    <cfRule type="expression" dxfId="46" priority="14" stopIfTrue="1">
      <formula>AND($D45&lt;5,$C45&gt;0)</formula>
    </cfRule>
  </conditionalFormatting>
  <conditionalFormatting sqref="L62">
    <cfRule type="expression" dxfId="45" priority="11" stopIfTrue="1">
      <formula>OR(L62="Bye",J62="")</formula>
    </cfRule>
    <cfRule type="expression" dxfId="44" priority="12" stopIfTrue="1">
      <formula>AND(#REF!&lt;5,$C62&gt;0)</formula>
    </cfRule>
  </conditionalFormatting>
  <conditionalFormatting sqref="L63">
    <cfRule type="expression" dxfId="43" priority="9" stopIfTrue="1">
      <formula>$C62=""</formula>
    </cfRule>
    <cfRule type="expression" dxfId="42" priority="10" stopIfTrue="1">
      <formula>AND(#REF!&lt;5,$C62&gt;0)</formula>
    </cfRule>
  </conditionalFormatting>
  <conditionalFormatting sqref="N54">
    <cfRule type="expression" dxfId="41" priority="7" stopIfTrue="1">
      <formula>OR(N54="Bye",L54="")</formula>
    </cfRule>
    <cfRule type="expression" dxfId="40" priority="8" stopIfTrue="1">
      <formula>AND(#REF!&lt;5,$C54&gt;0)</formula>
    </cfRule>
  </conditionalFormatting>
  <conditionalFormatting sqref="N55">
    <cfRule type="expression" dxfId="39" priority="5" stopIfTrue="1">
      <formula>$C54=""</formula>
    </cfRule>
    <cfRule type="expression" dxfId="38" priority="6" stopIfTrue="1">
      <formula>AND(#REF!&lt;5,$C54&gt;0)</formula>
    </cfRule>
  </conditionalFormatting>
  <conditionalFormatting sqref="N22">
    <cfRule type="expression" dxfId="37" priority="3" stopIfTrue="1">
      <formula>OR(N22="Bye",L22="")</formula>
    </cfRule>
    <cfRule type="expression" dxfId="36" priority="4" stopIfTrue="1">
      <formula>AND(#REF!&lt;5,$C22&gt;0)</formula>
    </cfRule>
  </conditionalFormatting>
  <conditionalFormatting sqref="N21">
    <cfRule type="expression" dxfId="35" priority="1" stopIfTrue="1">
      <formula>OR(N21="Bye",L21="")</formula>
    </cfRule>
    <cfRule type="expression" dxfId="34" priority="2" stopIfTrue="1">
      <formula>AND(#REF!&lt;5,$C21&gt;0)</formula>
    </cfRule>
  </conditionalFormatting>
  <dataValidations count="1">
    <dataValidation type="list" allowBlank="1" showInputMessage="1" sqref="H10 H18 H26 H34 H42 H51 H59 H67 J63 J46 L55 N38 J30 L22 J14">
      <formula1>$T$7:$T$18</formula1>
    </dataValidation>
  </dataValidations>
  <pageMargins left="0.7" right="0.7" top="0.75" bottom="0.75" header="0.3" footer="0.3"/>
  <pageSetup paperSize="9" scale="50"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2"/>
  <sheetViews>
    <sheetView zoomScale="70" zoomScaleNormal="70" workbookViewId="0">
      <selection activeCell="K32" sqref="K32"/>
    </sheetView>
  </sheetViews>
  <sheetFormatPr defaultColWidth="7.75" defaultRowHeight="12.75"/>
  <cols>
    <col min="1" max="1" width="4" style="125" customWidth="1"/>
    <col min="2" max="2" width="2.25" style="125" bestFit="1" customWidth="1"/>
    <col min="3" max="3" width="9.875" style="125" bestFit="1" customWidth="1"/>
    <col min="4" max="4" width="7.625" style="362" customWidth="1"/>
    <col min="5" max="7" width="7.625" style="125" customWidth="1"/>
    <col min="8" max="8" width="7.75" style="125"/>
    <col min="9" max="9" width="7.375" style="142" customWidth="1"/>
    <col min="10" max="10" width="7.75" style="125"/>
    <col min="11" max="11" width="7.75" style="142"/>
    <col min="12" max="12" width="7.75" style="125"/>
    <col min="13" max="13" width="7.75" style="143"/>
    <col min="14" max="14" width="7.75" style="125"/>
    <col min="15" max="15" width="7.75" style="142"/>
    <col min="16" max="16" width="7.75" style="125"/>
    <col min="17" max="17" width="7.75" style="143"/>
    <col min="18" max="16384" width="7.75" style="125"/>
  </cols>
  <sheetData>
    <row r="1" spans="1:14" ht="30">
      <c r="A1" s="277" t="s">
        <v>116</v>
      </c>
      <c r="B1" s="1"/>
      <c r="C1" s="278"/>
      <c r="D1" s="3"/>
      <c r="E1" s="3"/>
      <c r="F1" s="279"/>
      <c r="G1" s="279"/>
      <c r="H1" s="279"/>
      <c r="I1" s="279"/>
      <c r="J1" s="279"/>
      <c r="K1" s="6"/>
      <c r="L1" s="6"/>
      <c r="M1" s="6"/>
      <c r="N1" s="7"/>
    </row>
    <row r="2" spans="1:14" ht="30">
      <c r="A2" s="280" t="s">
        <v>140</v>
      </c>
      <c r="B2" s="1"/>
      <c r="C2" s="278"/>
      <c r="D2" s="3"/>
      <c r="E2" s="3"/>
      <c r="F2" s="4"/>
      <c r="G2" s="4"/>
      <c r="H2" s="4"/>
      <c r="I2" s="4"/>
      <c r="J2" s="4"/>
      <c r="K2" s="12"/>
      <c r="L2" s="12"/>
      <c r="M2" s="12"/>
      <c r="N2" s="7"/>
    </row>
    <row r="3" spans="1:14" ht="25.5">
      <c r="A3" s="13" t="s">
        <v>139</v>
      </c>
      <c r="B3" s="14"/>
      <c r="C3" s="15"/>
      <c r="D3" s="16"/>
      <c r="E3" s="16"/>
      <c r="F3" s="12"/>
      <c r="G3" s="12"/>
      <c r="H3" s="18"/>
      <c r="I3" s="18" t="s">
        <v>15</v>
      </c>
      <c r="J3" s="18"/>
      <c r="K3" s="18"/>
      <c r="L3" s="18"/>
      <c r="M3" s="6"/>
      <c r="N3" s="7"/>
    </row>
    <row r="4" spans="1:14">
      <c r="A4" s="375"/>
      <c r="B4" s="375"/>
      <c r="C4" s="375"/>
      <c r="D4" s="375"/>
      <c r="E4" s="375"/>
      <c r="F4" s="375"/>
      <c r="G4" s="375"/>
    </row>
    <row r="5" spans="1:14">
      <c r="A5" s="375"/>
      <c r="B5" s="375"/>
      <c r="C5" s="375"/>
      <c r="D5" s="375"/>
      <c r="E5" s="375"/>
      <c r="F5" s="375"/>
      <c r="G5" s="376"/>
    </row>
    <row r="6" spans="1:14" ht="16.5" thickBot="1">
      <c r="A6" s="375"/>
      <c r="B6" s="375"/>
      <c r="C6" s="375"/>
      <c r="D6" s="377"/>
      <c r="E6" s="378" t="s">
        <v>175</v>
      </c>
      <c r="F6" s="377"/>
      <c r="G6" s="376"/>
    </row>
    <row r="7" spans="1:14" ht="13.5" thickBot="1">
      <c r="A7" s="375"/>
      <c r="B7" s="415" t="s">
        <v>176</v>
      </c>
      <c r="C7" s="416"/>
      <c r="D7" s="379">
        <v>1</v>
      </c>
      <c r="E7" s="379">
        <v>2</v>
      </c>
      <c r="F7" s="379">
        <v>3</v>
      </c>
      <c r="G7" s="379">
        <v>4</v>
      </c>
      <c r="H7" s="392" t="s">
        <v>203</v>
      </c>
      <c r="I7" s="393" t="s">
        <v>204</v>
      </c>
    </row>
    <row r="8" spans="1:14" ht="16.5" customHeight="1" thickTop="1">
      <c r="A8" s="375"/>
      <c r="B8" s="423" t="s">
        <v>177</v>
      </c>
      <c r="C8" s="394" t="s">
        <v>163</v>
      </c>
      <c r="D8" s="380"/>
      <c r="E8" s="381">
        <v>1</v>
      </c>
      <c r="F8" s="381">
        <v>1</v>
      </c>
      <c r="G8" s="382">
        <v>0</v>
      </c>
      <c r="H8" s="420">
        <v>2</v>
      </c>
      <c r="I8" s="417">
        <v>2</v>
      </c>
    </row>
    <row r="9" spans="1:14">
      <c r="A9" s="375"/>
      <c r="B9" s="414"/>
      <c r="C9" s="395" t="s">
        <v>184</v>
      </c>
      <c r="D9" s="383"/>
      <c r="E9" s="384" t="s">
        <v>215</v>
      </c>
      <c r="F9" s="384" t="s">
        <v>210</v>
      </c>
      <c r="G9" s="384" t="s">
        <v>201</v>
      </c>
      <c r="H9" s="421"/>
      <c r="I9" s="418"/>
    </row>
    <row r="10" spans="1:14" ht="15.75" customHeight="1">
      <c r="A10" s="375"/>
      <c r="B10" s="413" t="s">
        <v>178</v>
      </c>
      <c r="C10" s="396" t="s">
        <v>179</v>
      </c>
      <c r="D10" s="384">
        <v>0</v>
      </c>
      <c r="E10" s="385"/>
      <c r="F10" s="384">
        <v>0</v>
      </c>
      <c r="G10" s="384">
        <v>0</v>
      </c>
      <c r="H10" s="422">
        <v>0</v>
      </c>
      <c r="I10" s="419">
        <v>4</v>
      </c>
    </row>
    <row r="11" spans="1:14">
      <c r="A11" s="375"/>
      <c r="B11" s="414"/>
      <c r="C11" s="397" t="s">
        <v>185</v>
      </c>
      <c r="D11" s="384" t="s">
        <v>216</v>
      </c>
      <c r="E11" s="383"/>
      <c r="F11" s="384" t="s">
        <v>193</v>
      </c>
      <c r="G11" s="384" t="s">
        <v>212</v>
      </c>
      <c r="H11" s="421"/>
      <c r="I11" s="418"/>
    </row>
    <row r="12" spans="1:14" ht="15.75" customHeight="1">
      <c r="A12" s="375"/>
      <c r="B12" s="413" t="s">
        <v>180</v>
      </c>
      <c r="C12" s="398" t="s">
        <v>162</v>
      </c>
      <c r="D12" s="384">
        <v>0</v>
      </c>
      <c r="E12" s="384">
        <v>1</v>
      </c>
      <c r="F12" s="385"/>
      <c r="G12" s="384">
        <v>0</v>
      </c>
      <c r="H12" s="422">
        <v>1</v>
      </c>
      <c r="I12" s="419">
        <v>3</v>
      </c>
    </row>
    <row r="13" spans="1:14">
      <c r="A13" s="375"/>
      <c r="B13" s="414"/>
      <c r="C13" s="395" t="s">
        <v>186</v>
      </c>
      <c r="D13" s="384" t="s">
        <v>210</v>
      </c>
      <c r="E13" s="384" t="s">
        <v>194</v>
      </c>
      <c r="F13" s="383"/>
      <c r="G13" s="384" t="s">
        <v>210</v>
      </c>
      <c r="H13" s="421"/>
      <c r="I13" s="418"/>
    </row>
    <row r="14" spans="1:14" ht="15.75" customHeight="1">
      <c r="A14" s="376"/>
      <c r="B14" s="413" t="s">
        <v>181</v>
      </c>
      <c r="C14" s="399" t="s">
        <v>166</v>
      </c>
      <c r="D14" s="384">
        <v>1</v>
      </c>
      <c r="E14" s="384">
        <v>1</v>
      </c>
      <c r="F14" s="386">
        <v>1</v>
      </c>
      <c r="G14" s="387"/>
      <c r="H14" s="422">
        <v>3</v>
      </c>
      <c r="I14" s="419">
        <v>1</v>
      </c>
    </row>
    <row r="15" spans="1:14">
      <c r="A15" s="376"/>
      <c r="B15" s="414"/>
      <c r="C15" s="397" t="s">
        <v>187</v>
      </c>
      <c r="D15" s="382" t="s">
        <v>202</v>
      </c>
      <c r="E15" s="382" t="s">
        <v>211</v>
      </c>
      <c r="F15" s="388" t="s">
        <v>210</v>
      </c>
      <c r="G15" s="389"/>
      <c r="H15" s="421"/>
      <c r="I15" s="418"/>
    </row>
    <row r="22" spans="2:12" ht="15">
      <c r="B22" s="145" t="s">
        <v>12</v>
      </c>
      <c r="C22" s="145"/>
      <c r="D22" s="145"/>
      <c r="E22" s="145"/>
      <c r="F22" s="145"/>
      <c r="G22" s="405"/>
      <c r="H22" s="405"/>
      <c r="I22" s="405"/>
      <c r="J22" s="145" t="s">
        <v>142</v>
      </c>
      <c r="K22" s="145"/>
      <c r="L22" s="142"/>
    </row>
  </sheetData>
  <mergeCells count="14">
    <mergeCell ref="G22:I22"/>
    <mergeCell ref="B14:B15"/>
    <mergeCell ref="B7:C7"/>
    <mergeCell ref="I8:I9"/>
    <mergeCell ref="I10:I11"/>
    <mergeCell ref="I12:I13"/>
    <mergeCell ref="I14:I15"/>
    <mergeCell ref="H8:H9"/>
    <mergeCell ref="H10:H11"/>
    <mergeCell ref="H12:H13"/>
    <mergeCell ref="H14:H15"/>
    <mergeCell ref="B8:B9"/>
    <mergeCell ref="B10:B11"/>
    <mergeCell ref="B12:B13"/>
  </mergeCells>
  <pageMargins left="0.7" right="0.7" top="0.75" bottom="0.75" header="0.3" footer="0.3"/>
  <pageSetup paperSize="9" scale="90"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58"/>
  <sheetViews>
    <sheetView zoomScale="90" zoomScaleNormal="90" workbookViewId="0">
      <selection activeCell="D53" sqref="D53:N53"/>
    </sheetView>
  </sheetViews>
  <sheetFormatPr defaultColWidth="7.75" defaultRowHeight="12.75"/>
  <cols>
    <col min="1" max="1" width="2.875" style="125" customWidth="1"/>
    <col min="2" max="2" width="2.625" style="125" hidden="1" customWidth="1"/>
    <col min="3" max="3" width="4.375" style="125" customWidth="1"/>
    <col min="4" max="4" width="4" style="362" customWidth="1"/>
    <col min="5" max="5" width="14" style="125" customWidth="1"/>
    <col min="6" max="6" width="4.375" style="125" customWidth="1"/>
    <col min="7" max="7" width="7.125" style="125" customWidth="1"/>
    <col min="8" max="8" width="9" style="125" customWidth="1"/>
    <col min="9" max="9" width="7.625" style="142" customWidth="1"/>
    <col min="10" max="10" width="9.375" style="125" customWidth="1"/>
    <col min="11" max="11" width="2.25" style="142" customWidth="1"/>
    <col min="12" max="12" width="10.25" style="125" customWidth="1"/>
    <col min="13" max="13" width="0.875" style="143" customWidth="1"/>
    <col min="14" max="14" width="10.75" style="125" customWidth="1"/>
    <col min="15" max="15" width="2.375" style="142" customWidth="1"/>
    <col min="16" max="16" width="9.25" style="125" customWidth="1"/>
    <col min="17" max="17" width="1.5" style="143" customWidth="1"/>
    <col min="18" max="18" width="0" style="125" hidden="1" customWidth="1"/>
    <col min="19" max="19" width="7" style="125" customWidth="1"/>
    <col min="20" max="20" width="8.375" style="125" hidden="1" customWidth="1"/>
    <col min="21" max="21" width="7.5" style="125" hidden="1" customWidth="1"/>
    <col min="22" max="22" width="8.75" style="125" hidden="1" customWidth="1"/>
    <col min="23" max="256" width="7.75" style="125"/>
    <col min="257" max="257" width="2.875" style="125" customWidth="1"/>
    <col min="258" max="258" width="0" style="125" hidden="1" customWidth="1"/>
    <col min="259" max="259" width="4.375" style="125" customWidth="1"/>
    <col min="260" max="260" width="4" style="125" customWidth="1"/>
    <col min="261" max="261" width="14" style="125" customWidth="1"/>
    <col min="262" max="262" width="4.375" style="125" customWidth="1"/>
    <col min="263" max="263" width="7.125" style="125" customWidth="1"/>
    <col min="264" max="264" width="9" style="125" customWidth="1"/>
    <col min="265" max="265" width="7.625" style="125" customWidth="1"/>
    <col min="266" max="266" width="9.375" style="125" customWidth="1"/>
    <col min="267" max="267" width="1.5" style="125" customWidth="1"/>
    <col min="268" max="268" width="10.25" style="125" customWidth="1"/>
    <col min="269" max="269" width="0.875" style="125" customWidth="1"/>
    <col min="270" max="270" width="10" style="125" customWidth="1"/>
    <col min="271" max="271" width="2.375" style="125" customWidth="1"/>
    <col min="272" max="272" width="9.375" style="125" customWidth="1"/>
    <col min="273" max="273" width="1.5" style="125" customWidth="1"/>
    <col min="274" max="274" width="0" style="125" hidden="1" customWidth="1"/>
    <col min="275" max="275" width="7" style="125" customWidth="1"/>
    <col min="276" max="278" width="0" style="125" hidden="1" customWidth="1"/>
    <col min="279" max="512" width="7.75" style="125"/>
    <col min="513" max="513" width="2.875" style="125" customWidth="1"/>
    <col min="514" max="514" width="0" style="125" hidden="1" customWidth="1"/>
    <col min="515" max="515" width="4.375" style="125" customWidth="1"/>
    <col min="516" max="516" width="4" style="125" customWidth="1"/>
    <col min="517" max="517" width="14" style="125" customWidth="1"/>
    <col min="518" max="518" width="4.375" style="125" customWidth="1"/>
    <col min="519" max="519" width="7.125" style="125" customWidth="1"/>
    <col min="520" max="520" width="9" style="125" customWidth="1"/>
    <col min="521" max="521" width="7.625" style="125" customWidth="1"/>
    <col min="522" max="522" width="9.375" style="125" customWidth="1"/>
    <col min="523" max="523" width="1.5" style="125" customWidth="1"/>
    <col min="524" max="524" width="10.25" style="125" customWidth="1"/>
    <col min="525" max="525" width="0.875" style="125" customWidth="1"/>
    <col min="526" max="526" width="10" style="125" customWidth="1"/>
    <col min="527" max="527" width="2.375" style="125" customWidth="1"/>
    <col min="528" max="528" width="9.375" style="125" customWidth="1"/>
    <col min="529" max="529" width="1.5" style="125" customWidth="1"/>
    <col min="530" max="530" width="0" style="125" hidden="1" customWidth="1"/>
    <col min="531" max="531" width="7" style="125" customWidth="1"/>
    <col min="532" max="534" width="0" style="125" hidden="1" customWidth="1"/>
    <col min="535" max="768" width="7.75" style="125"/>
    <col min="769" max="769" width="2.875" style="125" customWidth="1"/>
    <col min="770" max="770" width="0" style="125" hidden="1" customWidth="1"/>
    <col min="771" max="771" width="4.375" style="125" customWidth="1"/>
    <col min="772" max="772" width="4" style="125" customWidth="1"/>
    <col min="773" max="773" width="14" style="125" customWidth="1"/>
    <col min="774" max="774" width="4.375" style="125" customWidth="1"/>
    <col min="775" max="775" width="7.125" style="125" customWidth="1"/>
    <col min="776" max="776" width="9" style="125" customWidth="1"/>
    <col min="777" max="777" width="7.625" style="125" customWidth="1"/>
    <col min="778" max="778" width="9.375" style="125" customWidth="1"/>
    <col min="779" max="779" width="1.5" style="125" customWidth="1"/>
    <col min="780" max="780" width="10.25" style="125" customWidth="1"/>
    <col min="781" max="781" width="0.875" style="125" customWidth="1"/>
    <col min="782" max="782" width="10" style="125" customWidth="1"/>
    <col min="783" max="783" width="2.375" style="125" customWidth="1"/>
    <col min="784" max="784" width="9.375" style="125" customWidth="1"/>
    <col min="785" max="785" width="1.5" style="125" customWidth="1"/>
    <col min="786" max="786" width="0" style="125" hidden="1" customWidth="1"/>
    <col min="787" max="787" width="7" style="125" customWidth="1"/>
    <col min="788" max="790" width="0" style="125" hidden="1" customWidth="1"/>
    <col min="791" max="1024" width="7.75" style="125"/>
    <col min="1025" max="1025" width="2.875" style="125" customWidth="1"/>
    <col min="1026" max="1026" width="0" style="125" hidden="1" customWidth="1"/>
    <col min="1027" max="1027" width="4.375" style="125" customWidth="1"/>
    <col min="1028" max="1028" width="4" style="125" customWidth="1"/>
    <col min="1029" max="1029" width="14" style="125" customWidth="1"/>
    <col min="1030" max="1030" width="4.375" style="125" customWidth="1"/>
    <col min="1031" max="1031" width="7.125" style="125" customWidth="1"/>
    <col min="1032" max="1032" width="9" style="125" customWidth="1"/>
    <col min="1033" max="1033" width="7.625" style="125" customWidth="1"/>
    <col min="1034" max="1034" width="9.375" style="125" customWidth="1"/>
    <col min="1035" max="1035" width="1.5" style="125" customWidth="1"/>
    <col min="1036" max="1036" width="10.25" style="125" customWidth="1"/>
    <col min="1037" max="1037" width="0.875" style="125" customWidth="1"/>
    <col min="1038" max="1038" width="10" style="125" customWidth="1"/>
    <col min="1039" max="1039" width="2.375" style="125" customWidth="1"/>
    <col min="1040" max="1040" width="9.375" style="125" customWidth="1"/>
    <col min="1041" max="1041" width="1.5" style="125" customWidth="1"/>
    <col min="1042" max="1042" width="0" style="125" hidden="1" customWidth="1"/>
    <col min="1043" max="1043" width="7" style="125" customWidth="1"/>
    <col min="1044" max="1046" width="0" style="125" hidden="1" customWidth="1"/>
    <col min="1047" max="1280" width="7.75" style="125"/>
    <col min="1281" max="1281" width="2.875" style="125" customWidth="1"/>
    <col min="1282" max="1282" width="0" style="125" hidden="1" customWidth="1"/>
    <col min="1283" max="1283" width="4.375" style="125" customWidth="1"/>
    <col min="1284" max="1284" width="4" style="125" customWidth="1"/>
    <col min="1285" max="1285" width="14" style="125" customWidth="1"/>
    <col min="1286" max="1286" width="4.375" style="125" customWidth="1"/>
    <col min="1287" max="1287" width="7.125" style="125" customWidth="1"/>
    <col min="1288" max="1288" width="9" style="125" customWidth="1"/>
    <col min="1289" max="1289" width="7.625" style="125" customWidth="1"/>
    <col min="1290" max="1290" width="9.375" style="125" customWidth="1"/>
    <col min="1291" max="1291" width="1.5" style="125" customWidth="1"/>
    <col min="1292" max="1292" width="10.25" style="125" customWidth="1"/>
    <col min="1293" max="1293" width="0.875" style="125" customWidth="1"/>
    <col min="1294" max="1294" width="10" style="125" customWidth="1"/>
    <col min="1295" max="1295" width="2.375" style="125" customWidth="1"/>
    <col min="1296" max="1296" width="9.375" style="125" customWidth="1"/>
    <col min="1297" max="1297" width="1.5" style="125" customWidth="1"/>
    <col min="1298" max="1298" width="0" style="125" hidden="1" customWidth="1"/>
    <col min="1299" max="1299" width="7" style="125" customWidth="1"/>
    <col min="1300" max="1302" width="0" style="125" hidden="1" customWidth="1"/>
    <col min="1303" max="1536" width="7.75" style="125"/>
    <col min="1537" max="1537" width="2.875" style="125" customWidth="1"/>
    <col min="1538" max="1538" width="0" style="125" hidden="1" customWidth="1"/>
    <col min="1539" max="1539" width="4.375" style="125" customWidth="1"/>
    <col min="1540" max="1540" width="4" style="125" customWidth="1"/>
    <col min="1541" max="1541" width="14" style="125" customWidth="1"/>
    <col min="1542" max="1542" width="4.375" style="125" customWidth="1"/>
    <col min="1543" max="1543" width="7.125" style="125" customWidth="1"/>
    <col min="1544" max="1544" width="9" style="125" customWidth="1"/>
    <col min="1545" max="1545" width="7.625" style="125" customWidth="1"/>
    <col min="1546" max="1546" width="9.375" style="125" customWidth="1"/>
    <col min="1547" max="1547" width="1.5" style="125" customWidth="1"/>
    <col min="1548" max="1548" width="10.25" style="125" customWidth="1"/>
    <col min="1549" max="1549" width="0.875" style="125" customWidth="1"/>
    <col min="1550" max="1550" width="10" style="125" customWidth="1"/>
    <col min="1551" max="1551" width="2.375" style="125" customWidth="1"/>
    <col min="1552" max="1552" width="9.375" style="125" customWidth="1"/>
    <col min="1553" max="1553" width="1.5" style="125" customWidth="1"/>
    <col min="1554" max="1554" width="0" style="125" hidden="1" customWidth="1"/>
    <col min="1555" max="1555" width="7" style="125" customWidth="1"/>
    <col min="1556" max="1558" width="0" style="125" hidden="1" customWidth="1"/>
    <col min="1559" max="1792" width="7.75" style="125"/>
    <col min="1793" max="1793" width="2.875" style="125" customWidth="1"/>
    <col min="1794" max="1794" width="0" style="125" hidden="1" customWidth="1"/>
    <col min="1795" max="1795" width="4.375" style="125" customWidth="1"/>
    <col min="1796" max="1796" width="4" style="125" customWidth="1"/>
    <col min="1797" max="1797" width="14" style="125" customWidth="1"/>
    <col min="1798" max="1798" width="4.375" style="125" customWidth="1"/>
    <col min="1799" max="1799" width="7.125" style="125" customWidth="1"/>
    <col min="1800" max="1800" width="9" style="125" customWidth="1"/>
    <col min="1801" max="1801" width="7.625" style="125" customWidth="1"/>
    <col min="1802" max="1802" width="9.375" style="125" customWidth="1"/>
    <col min="1803" max="1803" width="1.5" style="125" customWidth="1"/>
    <col min="1804" max="1804" width="10.25" style="125" customWidth="1"/>
    <col min="1805" max="1805" width="0.875" style="125" customWidth="1"/>
    <col min="1806" max="1806" width="10" style="125" customWidth="1"/>
    <col min="1807" max="1807" width="2.375" style="125" customWidth="1"/>
    <col min="1808" max="1808" width="9.375" style="125" customWidth="1"/>
    <col min="1809" max="1809" width="1.5" style="125" customWidth="1"/>
    <col min="1810" max="1810" width="0" style="125" hidden="1" customWidth="1"/>
    <col min="1811" max="1811" width="7" style="125" customWidth="1"/>
    <col min="1812" max="1814" width="0" style="125" hidden="1" customWidth="1"/>
    <col min="1815" max="2048" width="7.75" style="125"/>
    <col min="2049" max="2049" width="2.875" style="125" customWidth="1"/>
    <col min="2050" max="2050" width="0" style="125" hidden="1" customWidth="1"/>
    <col min="2051" max="2051" width="4.375" style="125" customWidth="1"/>
    <col min="2052" max="2052" width="4" style="125" customWidth="1"/>
    <col min="2053" max="2053" width="14" style="125" customWidth="1"/>
    <col min="2054" max="2054" width="4.375" style="125" customWidth="1"/>
    <col min="2055" max="2055" width="7.125" style="125" customWidth="1"/>
    <col min="2056" max="2056" width="9" style="125" customWidth="1"/>
    <col min="2057" max="2057" width="7.625" style="125" customWidth="1"/>
    <col min="2058" max="2058" width="9.375" style="125" customWidth="1"/>
    <col min="2059" max="2059" width="1.5" style="125" customWidth="1"/>
    <col min="2060" max="2060" width="10.25" style="125" customWidth="1"/>
    <col min="2061" max="2061" width="0.875" style="125" customWidth="1"/>
    <col min="2062" max="2062" width="10" style="125" customWidth="1"/>
    <col min="2063" max="2063" width="2.375" style="125" customWidth="1"/>
    <col min="2064" max="2064" width="9.375" style="125" customWidth="1"/>
    <col min="2065" max="2065" width="1.5" style="125" customWidth="1"/>
    <col min="2066" max="2066" width="0" style="125" hidden="1" customWidth="1"/>
    <col min="2067" max="2067" width="7" style="125" customWidth="1"/>
    <col min="2068" max="2070" width="0" style="125" hidden="1" customWidth="1"/>
    <col min="2071" max="2304" width="7.75" style="125"/>
    <col min="2305" max="2305" width="2.875" style="125" customWidth="1"/>
    <col min="2306" max="2306" width="0" style="125" hidden="1" customWidth="1"/>
    <col min="2307" max="2307" width="4.375" style="125" customWidth="1"/>
    <col min="2308" max="2308" width="4" style="125" customWidth="1"/>
    <col min="2309" max="2309" width="14" style="125" customWidth="1"/>
    <col min="2310" max="2310" width="4.375" style="125" customWidth="1"/>
    <col min="2311" max="2311" width="7.125" style="125" customWidth="1"/>
    <col min="2312" max="2312" width="9" style="125" customWidth="1"/>
    <col min="2313" max="2313" width="7.625" style="125" customWidth="1"/>
    <col min="2314" max="2314" width="9.375" style="125" customWidth="1"/>
    <col min="2315" max="2315" width="1.5" style="125" customWidth="1"/>
    <col min="2316" max="2316" width="10.25" style="125" customWidth="1"/>
    <col min="2317" max="2317" width="0.875" style="125" customWidth="1"/>
    <col min="2318" max="2318" width="10" style="125" customWidth="1"/>
    <col min="2319" max="2319" width="2.375" style="125" customWidth="1"/>
    <col min="2320" max="2320" width="9.375" style="125" customWidth="1"/>
    <col min="2321" max="2321" width="1.5" style="125" customWidth="1"/>
    <col min="2322" max="2322" width="0" style="125" hidden="1" customWidth="1"/>
    <col min="2323" max="2323" width="7" style="125" customWidth="1"/>
    <col min="2324" max="2326" width="0" style="125" hidden="1" customWidth="1"/>
    <col min="2327" max="2560" width="7.75" style="125"/>
    <col min="2561" max="2561" width="2.875" style="125" customWidth="1"/>
    <col min="2562" max="2562" width="0" style="125" hidden="1" customWidth="1"/>
    <col min="2563" max="2563" width="4.375" style="125" customWidth="1"/>
    <col min="2564" max="2564" width="4" style="125" customWidth="1"/>
    <col min="2565" max="2565" width="14" style="125" customWidth="1"/>
    <col min="2566" max="2566" width="4.375" style="125" customWidth="1"/>
    <col min="2567" max="2567" width="7.125" style="125" customWidth="1"/>
    <col min="2568" max="2568" width="9" style="125" customWidth="1"/>
    <col min="2569" max="2569" width="7.625" style="125" customWidth="1"/>
    <col min="2570" max="2570" width="9.375" style="125" customWidth="1"/>
    <col min="2571" max="2571" width="1.5" style="125" customWidth="1"/>
    <col min="2572" max="2572" width="10.25" style="125" customWidth="1"/>
    <col min="2573" max="2573" width="0.875" style="125" customWidth="1"/>
    <col min="2574" max="2574" width="10" style="125" customWidth="1"/>
    <col min="2575" max="2575" width="2.375" style="125" customWidth="1"/>
    <col min="2576" max="2576" width="9.375" style="125" customWidth="1"/>
    <col min="2577" max="2577" width="1.5" style="125" customWidth="1"/>
    <col min="2578" max="2578" width="0" style="125" hidden="1" customWidth="1"/>
    <col min="2579" max="2579" width="7" style="125" customWidth="1"/>
    <col min="2580" max="2582" width="0" style="125" hidden="1" customWidth="1"/>
    <col min="2583" max="2816" width="7.75" style="125"/>
    <col min="2817" max="2817" width="2.875" style="125" customWidth="1"/>
    <col min="2818" max="2818" width="0" style="125" hidden="1" customWidth="1"/>
    <col min="2819" max="2819" width="4.375" style="125" customWidth="1"/>
    <col min="2820" max="2820" width="4" style="125" customWidth="1"/>
    <col min="2821" max="2821" width="14" style="125" customWidth="1"/>
    <col min="2822" max="2822" width="4.375" style="125" customWidth="1"/>
    <col min="2823" max="2823" width="7.125" style="125" customWidth="1"/>
    <col min="2824" max="2824" width="9" style="125" customWidth="1"/>
    <col min="2825" max="2825" width="7.625" style="125" customWidth="1"/>
    <col min="2826" max="2826" width="9.375" style="125" customWidth="1"/>
    <col min="2827" max="2827" width="1.5" style="125" customWidth="1"/>
    <col min="2828" max="2828" width="10.25" style="125" customWidth="1"/>
    <col min="2829" max="2829" width="0.875" style="125" customWidth="1"/>
    <col min="2830" max="2830" width="10" style="125" customWidth="1"/>
    <col min="2831" max="2831" width="2.375" style="125" customWidth="1"/>
    <col min="2832" max="2832" width="9.375" style="125" customWidth="1"/>
    <col min="2833" max="2833" width="1.5" style="125" customWidth="1"/>
    <col min="2834" max="2834" width="0" style="125" hidden="1" customWidth="1"/>
    <col min="2835" max="2835" width="7" style="125" customWidth="1"/>
    <col min="2836" max="2838" width="0" style="125" hidden="1" customWidth="1"/>
    <col min="2839" max="3072" width="7.75" style="125"/>
    <col min="3073" max="3073" width="2.875" style="125" customWidth="1"/>
    <col min="3074" max="3074" width="0" style="125" hidden="1" customWidth="1"/>
    <col min="3075" max="3075" width="4.375" style="125" customWidth="1"/>
    <col min="3076" max="3076" width="4" style="125" customWidth="1"/>
    <col min="3077" max="3077" width="14" style="125" customWidth="1"/>
    <col min="3078" max="3078" width="4.375" style="125" customWidth="1"/>
    <col min="3079" max="3079" width="7.125" style="125" customWidth="1"/>
    <col min="3080" max="3080" width="9" style="125" customWidth="1"/>
    <col min="3081" max="3081" width="7.625" style="125" customWidth="1"/>
    <col min="3082" max="3082" width="9.375" style="125" customWidth="1"/>
    <col min="3083" max="3083" width="1.5" style="125" customWidth="1"/>
    <col min="3084" max="3084" width="10.25" style="125" customWidth="1"/>
    <col min="3085" max="3085" width="0.875" style="125" customWidth="1"/>
    <col min="3086" max="3086" width="10" style="125" customWidth="1"/>
    <col min="3087" max="3087" width="2.375" style="125" customWidth="1"/>
    <col min="3088" max="3088" width="9.375" style="125" customWidth="1"/>
    <col min="3089" max="3089" width="1.5" style="125" customWidth="1"/>
    <col min="3090" max="3090" width="0" style="125" hidden="1" customWidth="1"/>
    <col min="3091" max="3091" width="7" style="125" customWidth="1"/>
    <col min="3092" max="3094" width="0" style="125" hidden="1" customWidth="1"/>
    <col min="3095" max="3328" width="7.75" style="125"/>
    <col min="3329" max="3329" width="2.875" style="125" customWidth="1"/>
    <col min="3330" max="3330" width="0" style="125" hidden="1" customWidth="1"/>
    <col min="3331" max="3331" width="4.375" style="125" customWidth="1"/>
    <col min="3332" max="3332" width="4" style="125" customWidth="1"/>
    <col min="3333" max="3333" width="14" style="125" customWidth="1"/>
    <col min="3334" max="3334" width="4.375" style="125" customWidth="1"/>
    <col min="3335" max="3335" width="7.125" style="125" customWidth="1"/>
    <col min="3336" max="3336" width="9" style="125" customWidth="1"/>
    <col min="3337" max="3337" width="7.625" style="125" customWidth="1"/>
    <col min="3338" max="3338" width="9.375" style="125" customWidth="1"/>
    <col min="3339" max="3339" width="1.5" style="125" customWidth="1"/>
    <col min="3340" max="3340" width="10.25" style="125" customWidth="1"/>
    <col min="3341" max="3341" width="0.875" style="125" customWidth="1"/>
    <col min="3342" max="3342" width="10" style="125" customWidth="1"/>
    <col min="3343" max="3343" width="2.375" style="125" customWidth="1"/>
    <col min="3344" max="3344" width="9.375" style="125" customWidth="1"/>
    <col min="3345" max="3345" width="1.5" style="125" customWidth="1"/>
    <col min="3346" max="3346" width="0" style="125" hidden="1" customWidth="1"/>
    <col min="3347" max="3347" width="7" style="125" customWidth="1"/>
    <col min="3348" max="3350" width="0" style="125" hidden="1" customWidth="1"/>
    <col min="3351" max="3584" width="7.75" style="125"/>
    <col min="3585" max="3585" width="2.875" style="125" customWidth="1"/>
    <col min="3586" max="3586" width="0" style="125" hidden="1" customWidth="1"/>
    <col min="3587" max="3587" width="4.375" style="125" customWidth="1"/>
    <col min="3588" max="3588" width="4" style="125" customWidth="1"/>
    <col min="3589" max="3589" width="14" style="125" customWidth="1"/>
    <col min="3590" max="3590" width="4.375" style="125" customWidth="1"/>
    <col min="3591" max="3591" width="7.125" style="125" customWidth="1"/>
    <col min="3592" max="3592" width="9" style="125" customWidth="1"/>
    <col min="3593" max="3593" width="7.625" style="125" customWidth="1"/>
    <col min="3594" max="3594" width="9.375" style="125" customWidth="1"/>
    <col min="3595" max="3595" width="1.5" style="125" customWidth="1"/>
    <col min="3596" max="3596" width="10.25" style="125" customWidth="1"/>
    <col min="3597" max="3597" width="0.875" style="125" customWidth="1"/>
    <col min="3598" max="3598" width="10" style="125" customWidth="1"/>
    <col min="3599" max="3599" width="2.375" style="125" customWidth="1"/>
    <col min="3600" max="3600" width="9.375" style="125" customWidth="1"/>
    <col min="3601" max="3601" width="1.5" style="125" customWidth="1"/>
    <col min="3602" max="3602" width="0" style="125" hidden="1" customWidth="1"/>
    <col min="3603" max="3603" width="7" style="125" customWidth="1"/>
    <col min="3604" max="3606" width="0" style="125" hidden="1" customWidth="1"/>
    <col min="3607" max="3840" width="7.75" style="125"/>
    <col min="3841" max="3841" width="2.875" style="125" customWidth="1"/>
    <col min="3842" max="3842" width="0" style="125" hidden="1" customWidth="1"/>
    <col min="3843" max="3843" width="4.375" style="125" customWidth="1"/>
    <col min="3844" max="3844" width="4" style="125" customWidth="1"/>
    <col min="3845" max="3845" width="14" style="125" customWidth="1"/>
    <col min="3846" max="3846" width="4.375" style="125" customWidth="1"/>
    <col min="3847" max="3847" width="7.125" style="125" customWidth="1"/>
    <col min="3848" max="3848" width="9" style="125" customWidth="1"/>
    <col min="3849" max="3849" width="7.625" style="125" customWidth="1"/>
    <col min="3850" max="3850" width="9.375" style="125" customWidth="1"/>
    <col min="3851" max="3851" width="1.5" style="125" customWidth="1"/>
    <col min="3852" max="3852" width="10.25" style="125" customWidth="1"/>
    <col min="3853" max="3853" width="0.875" style="125" customWidth="1"/>
    <col min="3854" max="3854" width="10" style="125" customWidth="1"/>
    <col min="3855" max="3855" width="2.375" style="125" customWidth="1"/>
    <col min="3856" max="3856" width="9.375" style="125" customWidth="1"/>
    <col min="3857" max="3857" width="1.5" style="125" customWidth="1"/>
    <col min="3858" max="3858" width="0" style="125" hidden="1" customWidth="1"/>
    <col min="3859" max="3859" width="7" style="125" customWidth="1"/>
    <col min="3860" max="3862" width="0" style="125" hidden="1" customWidth="1"/>
    <col min="3863" max="4096" width="7.75" style="125"/>
    <col min="4097" max="4097" width="2.875" style="125" customWidth="1"/>
    <col min="4098" max="4098" width="0" style="125" hidden="1" customWidth="1"/>
    <col min="4099" max="4099" width="4.375" style="125" customWidth="1"/>
    <col min="4100" max="4100" width="4" style="125" customWidth="1"/>
    <col min="4101" max="4101" width="14" style="125" customWidth="1"/>
    <col min="4102" max="4102" width="4.375" style="125" customWidth="1"/>
    <col min="4103" max="4103" width="7.125" style="125" customWidth="1"/>
    <col min="4104" max="4104" width="9" style="125" customWidth="1"/>
    <col min="4105" max="4105" width="7.625" style="125" customWidth="1"/>
    <col min="4106" max="4106" width="9.375" style="125" customWidth="1"/>
    <col min="4107" max="4107" width="1.5" style="125" customWidth="1"/>
    <col min="4108" max="4108" width="10.25" style="125" customWidth="1"/>
    <col min="4109" max="4109" width="0.875" style="125" customWidth="1"/>
    <col min="4110" max="4110" width="10" style="125" customWidth="1"/>
    <col min="4111" max="4111" width="2.375" style="125" customWidth="1"/>
    <col min="4112" max="4112" width="9.375" style="125" customWidth="1"/>
    <col min="4113" max="4113" width="1.5" style="125" customWidth="1"/>
    <col min="4114" max="4114" width="0" style="125" hidden="1" customWidth="1"/>
    <col min="4115" max="4115" width="7" style="125" customWidth="1"/>
    <col min="4116" max="4118" width="0" style="125" hidden="1" customWidth="1"/>
    <col min="4119" max="4352" width="7.75" style="125"/>
    <col min="4353" max="4353" width="2.875" style="125" customWidth="1"/>
    <col min="4354" max="4354" width="0" style="125" hidden="1" customWidth="1"/>
    <col min="4355" max="4355" width="4.375" style="125" customWidth="1"/>
    <col min="4356" max="4356" width="4" style="125" customWidth="1"/>
    <col min="4357" max="4357" width="14" style="125" customWidth="1"/>
    <col min="4358" max="4358" width="4.375" style="125" customWidth="1"/>
    <col min="4359" max="4359" width="7.125" style="125" customWidth="1"/>
    <col min="4360" max="4360" width="9" style="125" customWidth="1"/>
    <col min="4361" max="4361" width="7.625" style="125" customWidth="1"/>
    <col min="4362" max="4362" width="9.375" style="125" customWidth="1"/>
    <col min="4363" max="4363" width="1.5" style="125" customWidth="1"/>
    <col min="4364" max="4364" width="10.25" style="125" customWidth="1"/>
    <col min="4365" max="4365" width="0.875" style="125" customWidth="1"/>
    <col min="4366" max="4366" width="10" style="125" customWidth="1"/>
    <col min="4367" max="4367" width="2.375" style="125" customWidth="1"/>
    <col min="4368" max="4368" width="9.375" style="125" customWidth="1"/>
    <col min="4369" max="4369" width="1.5" style="125" customWidth="1"/>
    <col min="4370" max="4370" width="0" style="125" hidden="1" customWidth="1"/>
    <col min="4371" max="4371" width="7" style="125" customWidth="1"/>
    <col min="4372" max="4374" width="0" style="125" hidden="1" customWidth="1"/>
    <col min="4375" max="4608" width="7.75" style="125"/>
    <col min="4609" max="4609" width="2.875" style="125" customWidth="1"/>
    <col min="4610" max="4610" width="0" style="125" hidden="1" customWidth="1"/>
    <col min="4611" max="4611" width="4.375" style="125" customWidth="1"/>
    <col min="4612" max="4612" width="4" style="125" customWidth="1"/>
    <col min="4613" max="4613" width="14" style="125" customWidth="1"/>
    <col min="4614" max="4614" width="4.375" style="125" customWidth="1"/>
    <col min="4615" max="4615" width="7.125" style="125" customWidth="1"/>
    <col min="4616" max="4616" width="9" style="125" customWidth="1"/>
    <col min="4617" max="4617" width="7.625" style="125" customWidth="1"/>
    <col min="4618" max="4618" width="9.375" style="125" customWidth="1"/>
    <col min="4619" max="4619" width="1.5" style="125" customWidth="1"/>
    <col min="4620" max="4620" width="10.25" style="125" customWidth="1"/>
    <col min="4621" max="4621" width="0.875" style="125" customWidth="1"/>
    <col min="4622" max="4622" width="10" style="125" customWidth="1"/>
    <col min="4623" max="4623" width="2.375" style="125" customWidth="1"/>
    <col min="4624" max="4624" width="9.375" style="125" customWidth="1"/>
    <col min="4625" max="4625" width="1.5" style="125" customWidth="1"/>
    <col min="4626" max="4626" width="0" style="125" hidden="1" customWidth="1"/>
    <col min="4627" max="4627" width="7" style="125" customWidth="1"/>
    <col min="4628" max="4630" width="0" style="125" hidden="1" customWidth="1"/>
    <col min="4631" max="4864" width="7.75" style="125"/>
    <col min="4865" max="4865" width="2.875" style="125" customWidth="1"/>
    <col min="4866" max="4866" width="0" style="125" hidden="1" customWidth="1"/>
    <col min="4867" max="4867" width="4.375" style="125" customWidth="1"/>
    <col min="4868" max="4868" width="4" style="125" customWidth="1"/>
    <col min="4869" max="4869" width="14" style="125" customWidth="1"/>
    <col min="4870" max="4870" width="4.375" style="125" customWidth="1"/>
    <col min="4871" max="4871" width="7.125" style="125" customWidth="1"/>
    <col min="4872" max="4872" width="9" style="125" customWidth="1"/>
    <col min="4873" max="4873" width="7.625" style="125" customWidth="1"/>
    <col min="4874" max="4874" width="9.375" style="125" customWidth="1"/>
    <col min="4875" max="4875" width="1.5" style="125" customWidth="1"/>
    <col min="4876" max="4876" width="10.25" style="125" customWidth="1"/>
    <col min="4877" max="4877" width="0.875" style="125" customWidth="1"/>
    <col min="4878" max="4878" width="10" style="125" customWidth="1"/>
    <col min="4879" max="4879" width="2.375" style="125" customWidth="1"/>
    <col min="4880" max="4880" width="9.375" style="125" customWidth="1"/>
    <col min="4881" max="4881" width="1.5" style="125" customWidth="1"/>
    <col min="4882" max="4882" width="0" style="125" hidden="1" customWidth="1"/>
    <col min="4883" max="4883" width="7" style="125" customWidth="1"/>
    <col min="4884" max="4886" width="0" style="125" hidden="1" customWidth="1"/>
    <col min="4887" max="5120" width="7.75" style="125"/>
    <col min="5121" max="5121" width="2.875" style="125" customWidth="1"/>
    <col min="5122" max="5122" width="0" style="125" hidden="1" customWidth="1"/>
    <col min="5123" max="5123" width="4.375" style="125" customWidth="1"/>
    <col min="5124" max="5124" width="4" style="125" customWidth="1"/>
    <col min="5125" max="5125" width="14" style="125" customWidth="1"/>
    <col min="5126" max="5126" width="4.375" style="125" customWidth="1"/>
    <col min="5127" max="5127" width="7.125" style="125" customWidth="1"/>
    <col min="5128" max="5128" width="9" style="125" customWidth="1"/>
    <col min="5129" max="5129" width="7.625" style="125" customWidth="1"/>
    <col min="5130" max="5130" width="9.375" style="125" customWidth="1"/>
    <col min="5131" max="5131" width="1.5" style="125" customWidth="1"/>
    <col min="5132" max="5132" width="10.25" style="125" customWidth="1"/>
    <col min="5133" max="5133" width="0.875" style="125" customWidth="1"/>
    <col min="5134" max="5134" width="10" style="125" customWidth="1"/>
    <col min="5135" max="5135" width="2.375" style="125" customWidth="1"/>
    <col min="5136" max="5136" width="9.375" style="125" customWidth="1"/>
    <col min="5137" max="5137" width="1.5" style="125" customWidth="1"/>
    <col min="5138" max="5138" width="0" style="125" hidden="1" customWidth="1"/>
    <col min="5139" max="5139" width="7" style="125" customWidth="1"/>
    <col min="5140" max="5142" width="0" style="125" hidden="1" customWidth="1"/>
    <col min="5143" max="5376" width="7.75" style="125"/>
    <col min="5377" max="5377" width="2.875" style="125" customWidth="1"/>
    <col min="5378" max="5378" width="0" style="125" hidden="1" customWidth="1"/>
    <col min="5379" max="5379" width="4.375" style="125" customWidth="1"/>
    <col min="5380" max="5380" width="4" style="125" customWidth="1"/>
    <col min="5381" max="5381" width="14" style="125" customWidth="1"/>
    <col min="5382" max="5382" width="4.375" style="125" customWidth="1"/>
    <col min="5383" max="5383" width="7.125" style="125" customWidth="1"/>
    <col min="5384" max="5384" width="9" style="125" customWidth="1"/>
    <col min="5385" max="5385" width="7.625" style="125" customWidth="1"/>
    <col min="5386" max="5386" width="9.375" style="125" customWidth="1"/>
    <col min="5387" max="5387" width="1.5" style="125" customWidth="1"/>
    <col min="5388" max="5388" width="10.25" style="125" customWidth="1"/>
    <col min="5389" max="5389" width="0.875" style="125" customWidth="1"/>
    <col min="5390" max="5390" width="10" style="125" customWidth="1"/>
    <col min="5391" max="5391" width="2.375" style="125" customWidth="1"/>
    <col min="5392" max="5392" width="9.375" style="125" customWidth="1"/>
    <col min="5393" max="5393" width="1.5" style="125" customWidth="1"/>
    <col min="5394" max="5394" width="0" style="125" hidden="1" customWidth="1"/>
    <col min="5395" max="5395" width="7" style="125" customWidth="1"/>
    <col min="5396" max="5398" width="0" style="125" hidden="1" customWidth="1"/>
    <col min="5399" max="5632" width="7.75" style="125"/>
    <col min="5633" max="5633" width="2.875" style="125" customWidth="1"/>
    <col min="5634" max="5634" width="0" style="125" hidden="1" customWidth="1"/>
    <col min="5635" max="5635" width="4.375" style="125" customWidth="1"/>
    <col min="5636" max="5636" width="4" style="125" customWidth="1"/>
    <col min="5637" max="5637" width="14" style="125" customWidth="1"/>
    <col min="5638" max="5638" width="4.375" style="125" customWidth="1"/>
    <col min="5639" max="5639" width="7.125" style="125" customWidth="1"/>
    <col min="5640" max="5640" width="9" style="125" customWidth="1"/>
    <col min="5641" max="5641" width="7.625" style="125" customWidth="1"/>
    <col min="5642" max="5642" width="9.375" style="125" customWidth="1"/>
    <col min="5643" max="5643" width="1.5" style="125" customWidth="1"/>
    <col min="5644" max="5644" width="10.25" style="125" customWidth="1"/>
    <col min="5645" max="5645" width="0.875" style="125" customWidth="1"/>
    <col min="5646" max="5646" width="10" style="125" customWidth="1"/>
    <col min="5647" max="5647" width="2.375" style="125" customWidth="1"/>
    <col min="5648" max="5648" width="9.375" style="125" customWidth="1"/>
    <col min="5649" max="5649" width="1.5" style="125" customWidth="1"/>
    <col min="5650" max="5650" width="0" style="125" hidden="1" customWidth="1"/>
    <col min="5651" max="5651" width="7" style="125" customWidth="1"/>
    <col min="5652" max="5654" width="0" style="125" hidden="1" customWidth="1"/>
    <col min="5655" max="5888" width="7.75" style="125"/>
    <col min="5889" max="5889" width="2.875" style="125" customWidth="1"/>
    <col min="5890" max="5890" width="0" style="125" hidden="1" customWidth="1"/>
    <col min="5891" max="5891" width="4.375" style="125" customWidth="1"/>
    <col min="5892" max="5892" width="4" style="125" customWidth="1"/>
    <col min="5893" max="5893" width="14" style="125" customWidth="1"/>
    <col min="5894" max="5894" width="4.375" style="125" customWidth="1"/>
    <col min="5895" max="5895" width="7.125" style="125" customWidth="1"/>
    <col min="5896" max="5896" width="9" style="125" customWidth="1"/>
    <col min="5897" max="5897" width="7.625" style="125" customWidth="1"/>
    <col min="5898" max="5898" width="9.375" style="125" customWidth="1"/>
    <col min="5899" max="5899" width="1.5" style="125" customWidth="1"/>
    <col min="5900" max="5900" width="10.25" style="125" customWidth="1"/>
    <col min="5901" max="5901" width="0.875" style="125" customWidth="1"/>
    <col min="5902" max="5902" width="10" style="125" customWidth="1"/>
    <col min="5903" max="5903" width="2.375" style="125" customWidth="1"/>
    <col min="5904" max="5904" width="9.375" style="125" customWidth="1"/>
    <col min="5905" max="5905" width="1.5" style="125" customWidth="1"/>
    <col min="5906" max="5906" width="0" style="125" hidden="1" customWidth="1"/>
    <col min="5907" max="5907" width="7" style="125" customWidth="1"/>
    <col min="5908" max="5910" width="0" style="125" hidden="1" customWidth="1"/>
    <col min="5911" max="6144" width="7.75" style="125"/>
    <col min="6145" max="6145" width="2.875" style="125" customWidth="1"/>
    <col min="6146" max="6146" width="0" style="125" hidden="1" customWidth="1"/>
    <col min="6147" max="6147" width="4.375" style="125" customWidth="1"/>
    <col min="6148" max="6148" width="4" style="125" customWidth="1"/>
    <col min="6149" max="6149" width="14" style="125" customWidth="1"/>
    <col min="6150" max="6150" width="4.375" style="125" customWidth="1"/>
    <col min="6151" max="6151" width="7.125" style="125" customWidth="1"/>
    <col min="6152" max="6152" width="9" style="125" customWidth="1"/>
    <col min="6153" max="6153" width="7.625" style="125" customWidth="1"/>
    <col min="6154" max="6154" width="9.375" style="125" customWidth="1"/>
    <col min="6155" max="6155" width="1.5" style="125" customWidth="1"/>
    <col min="6156" max="6156" width="10.25" style="125" customWidth="1"/>
    <col min="6157" max="6157" width="0.875" style="125" customWidth="1"/>
    <col min="6158" max="6158" width="10" style="125" customWidth="1"/>
    <col min="6159" max="6159" width="2.375" style="125" customWidth="1"/>
    <col min="6160" max="6160" width="9.375" style="125" customWidth="1"/>
    <col min="6161" max="6161" width="1.5" style="125" customWidth="1"/>
    <col min="6162" max="6162" width="0" style="125" hidden="1" customWidth="1"/>
    <col min="6163" max="6163" width="7" style="125" customWidth="1"/>
    <col min="6164" max="6166" width="0" style="125" hidden="1" customWidth="1"/>
    <col min="6167" max="6400" width="7.75" style="125"/>
    <col min="6401" max="6401" width="2.875" style="125" customWidth="1"/>
    <col min="6402" max="6402" width="0" style="125" hidden="1" customWidth="1"/>
    <col min="6403" max="6403" width="4.375" style="125" customWidth="1"/>
    <col min="6404" max="6404" width="4" style="125" customWidth="1"/>
    <col min="6405" max="6405" width="14" style="125" customWidth="1"/>
    <col min="6406" max="6406" width="4.375" style="125" customWidth="1"/>
    <col min="6407" max="6407" width="7.125" style="125" customWidth="1"/>
    <col min="6408" max="6408" width="9" style="125" customWidth="1"/>
    <col min="6409" max="6409" width="7.625" style="125" customWidth="1"/>
    <col min="6410" max="6410" width="9.375" style="125" customWidth="1"/>
    <col min="6411" max="6411" width="1.5" style="125" customWidth="1"/>
    <col min="6412" max="6412" width="10.25" style="125" customWidth="1"/>
    <col min="6413" max="6413" width="0.875" style="125" customWidth="1"/>
    <col min="6414" max="6414" width="10" style="125" customWidth="1"/>
    <col min="6415" max="6415" width="2.375" style="125" customWidth="1"/>
    <col min="6416" max="6416" width="9.375" style="125" customWidth="1"/>
    <col min="6417" max="6417" width="1.5" style="125" customWidth="1"/>
    <col min="6418" max="6418" width="0" style="125" hidden="1" customWidth="1"/>
    <col min="6419" max="6419" width="7" style="125" customWidth="1"/>
    <col min="6420" max="6422" width="0" style="125" hidden="1" customWidth="1"/>
    <col min="6423" max="6656" width="7.75" style="125"/>
    <col min="6657" max="6657" width="2.875" style="125" customWidth="1"/>
    <col min="6658" max="6658" width="0" style="125" hidden="1" customWidth="1"/>
    <col min="6659" max="6659" width="4.375" style="125" customWidth="1"/>
    <col min="6660" max="6660" width="4" style="125" customWidth="1"/>
    <col min="6661" max="6661" width="14" style="125" customWidth="1"/>
    <col min="6662" max="6662" width="4.375" style="125" customWidth="1"/>
    <col min="6663" max="6663" width="7.125" style="125" customWidth="1"/>
    <col min="6664" max="6664" width="9" style="125" customWidth="1"/>
    <col min="6665" max="6665" width="7.625" style="125" customWidth="1"/>
    <col min="6666" max="6666" width="9.375" style="125" customWidth="1"/>
    <col min="6667" max="6667" width="1.5" style="125" customWidth="1"/>
    <col min="6668" max="6668" width="10.25" style="125" customWidth="1"/>
    <col min="6669" max="6669" width="0.875" style="125" customWidth="1"/>
    <col min="6670" max="6670" width="10" style="125" customWidth="1"/>
    <col min="6671" max="6671" width="2.375" style="125" customWidth="1"/>
    <col min="6672" max="6672" width="9.375" style="125" customWidth="1"/>
    <col min="6673" max="6673" width="1.5" style="125" customWidth="1"/>
    <col min="6674" max="6674" width="0" style="125" hidden="1" customWidth="1"/>
    <col min="6675" max="6675" width="7" style="125" customWidth="1"/>
    <col min="6676" max="6678" width="0" style="125" hidden="1" customWidth="1"/>
    <col min="6679" max="6912" width="7.75" style="125"/>
    <col min="6913" max="6913" width="2.875" style="125" customWidth="1"/>
    <col min="6914" max="6914" width="0" style="125" hidden="1" customWidth="1"/>
    <col min="6915" max="6915" width="4.375" style="125" customWidth="1"/>
    <col min="6916" max="6916" width="4" style="125" customWidth="1"/>
    <col min="6917" max="6917" width="14" style="125" customWidth="1"/>
    <col min="6918" max="6918" width="4.375" style="125" customWidth="1"/>
    <col min="6919" max="6919" width="7.125" style="125" customWidth="1"/>
    <col min="6920" max="6920" width="9" style="125" customWidth="1"/>
    <col min="6921" max="6921" width="7.625" style="125" customWidth="1"/>
    <col min="6922" max="6922" width="9.375" style="125" customWidth="1"/>
    <col min="6923" max="6923" width="1.5" style="125" customWidth="1"/>
    <col min="6924" max="6924" width="10.25" style="125" customWidth="1"/>
    <col min="6925" max="6925" width="0.875" style="125" customWidth="1"/>
    <col min="6926" max="6926" width="10" style="125" customWidth="1"/>
    <col min="6927" max="6927" width="2.375" style="125" customWidth="1"/>
    <col min="6928" max="6928" width="9.375" style="125" customWidth="1"/>
    <col min="6929" max="6929" width="1.5" style="125" customWidth="1"/>
    <col min="6930" max="6930" width="0" style="125" hidden="1" customWidth="1"/>
    <col min="6931" max="6931" width="7" style="125" customWidth="1"/>
    <col min="6932" max="6934" width="0" style="125" hidden="1" customWidth="1"/>
    <col min="6935" max="7168" width="7.75" style="125"/>
    <col min="7169" max="7169" width="2.875" style="125" customWidth="1"/>
    <col min="7170" max="7170" width="0" style="125" hidden="1" customWidth="1"/>
    <col min="7171" max="7171" width="4.375" style="125" customWidth="1"/>
    <col min="7172" max="7172" width="4" style="125" customWidth="1"/>
    <col min="7173" max="7173" width="14" style="125" customWidth="1"/>
    <col min="7174" max="7174" width="4.375" style="125" customWidth="1"/>
    <col min="7175" max="7175" width="7.125" style="125" customWidth="1"/>
    <col min="7176" max="7176" width="9" style="125" customWidth="1"/>
    <col min="7177" max="7177" width="7.625" style="125" customWidth="1"/>
    <col min="7178" max="7178" width="9.375" style="125" customWidth="1"/>
    <col min="7179" max="7179" width="1.5" style="125" customWidth="1"/>
    <col min="7180" max="7180" width="10.25" style="125" customWidth="1"/>
    <col min="7181" max="7181" width="0.875" style="125" customWidth="1"/>
    <col min="7182" max="7182" width="10" style="125" customWidth="1"/>
    <col min="7183" max="7183" width="2.375" style="125" customWidth="1"/>
    <col min="7184" max="7184" width="9.375" style="125" customWidth="1"/>
    <col min="7185" max="7185" width="1.5" style="125" customWidth="1"/>
    <col min="7186" max="7186" width="0" style="125" hidden="1" customWidth="1"/>
    <col min="7187" max="7187" width="7" style="125" customWidth="1"/>
    <col min="7188" max="7190" width="0" style="125" hidden="1" customWidth="1"/>
    <col min="7191" max="7424" width="7.75" style="125"/>
    <col min="7425" max="7425" width="2.875" style="125" customWidth="1"/>
    <col min="7426" max="7426" width="0" style="125" hidden="1" customWidth="1"/>
    <col min="7427" max="7427" width="4.375" style="125" customWidth="1"/>
    <col min="7428" max="7428" width="4" style="125" customWidth="1"/>
    <col min="7429" max="7429" width="14" style="125" customWidth="1"/>
    <col min="7430" max="7430" width="4.375" style="125" customWidth="1"/>
    <col min="7431" max="7431" width="7.125" style="125" customWidth="1"/>
    <col min="7432" max="7432" width="9" style="125" customWidth="1"/>
    <col min="7433" max="7433" width="7.625" style="125" customWidth="1"/>
    <col min="7434" max="7434" width="9.375" style="125" customWidth="1"/>
    <col min="7435" max="7435" width="1.5" style="125" customWidth="1"/>
    <col min="7436" max="7436" width="10.25" style="125" customWidth="1"/>
    <col min="7437" max="7437" width="0.875" style="125" customWidth="1"/>
    <col min="7438" max="7438" width="10" style="125" customWidth="1"/>
    <col min="7439" max="7439" width="2.375" style="125" customWidth="1"/>
    <col min="7440" max="7440" width="9.375" style="125" customWidth="1"/>
    <col min="7441" max="7441" width="1.5" style="125" customWidth="1"/>
    <col min="7442" max="7442" width="0" style="125" hidden="1" customWidth="1"/>
    <col min="7443" max="7443" width="7" style="125" customWidth="1"/>
    <col min="7444" max="7446" width="0" style="125" hidden="1" customWidth="1"/>
    <col min="7447" max="7680" width="7.75" style="125"/>
    <col min="7681" max="7681" width="2.875" style="125" customWidth="1"/>
    <col min="7682" max="7682" width="0" style="125" hidden="1" customWidth="1"/>
    <col min="7683" max="7683" width="4.375" style="125" customWidth="1"/>
    <col min="7684" max="7684" width="4" style="125" customWidth="1"/>
    <col min="7685" max="7685" width="14" style="125" customWidth="1"/>
    <col min="7686" max="7686" width="4.375" style="125" customWidth="1"/>
    <col min="7687" max="7687" width="7.125" style="125" customWidth="1"/>
    <col min="7688" max="7688" width="9" style="125" customWidth="1"/>
    <col min="7689" max="7689" width="7.625" style="125" customWidth="1"/>
    <col min="7690" max="7690" width="9.375" style="125" customWidth="1"/>
    <col min="7691" max="7691" width="1.5" style="125" customWidth="1"/>
    <col min="7692" max="7692" width="10.25" style="125" customWidth="1"/>
    <col min="7693" max="7693" width="0.875" style="125" customWidth="1"/>
    <col min="7694" max="7694" width="10" style="125" customWidth="1"/>
    <col min="7695" max="7695" width="2.375" style="125" customWidth="1"/>
    <col min="7696" max="7696" width="9.375" style="125" customWidth="1"/>
    <col min="7697" max="7697" width="1.5" style="125" customWidth="1"/>
    <col min="7698" max="7698" width="0" style="125" hidden="1" customWidth="1"/>
    <col min="7699" max="7699" width="7" style="125" customWidth="1"/>
    <col min="7700" max="7702" width="0" style="125" hidden="1" customWidth="1"/>
    <col min="7703" max="7936" width="7.75" style="125"/>
    <col min="7937" max="7937" width="2.875" style="125" customWidth="1"/>
    <col min="7938" max="7938" width="0" style="125" hidden="1" customWidth="1"/>
    <col min="7939" max="7939" width="4.375" style="125" customWidth="1"/>
    <col min="7940" max="7940" width="4" style="125" customWidth="1"/>
    <col min="7941" max="7941" width="14" style="125" customWidth="1"/>
    <col min="7942" max="7942" width="4.375" style="125" customWidth="1"/>
    <col min="7943" max="7943" width="7.125" style="125" customWidth="1"/>
    <col min="7944" max="7944" width="9" style="125" customWidth="1"/>
    <col min="7945" max="7945" width="7.625" style="125" customWidth="1"/>
    <col min="7946" max="7946" width="9.375" style="125" customWidth="1"/>
    <col min="7947" max="7947" width="1.5" style="125" customWidth="1"/>
    <col min="7948" max="7948" width="10.25" style="125" customWidth="1"/>
    <col min="7949" max="7949" width="0.875" style="125" customWidth="1"/>
    <col min="7950" max="7950" width="10" style="125" customWidth="1"/>
    <col min="7951" max="7951" width="2.375" style="125" customWidth="1"/>
    <col min="7952" max="7952" width="9.375" style="125" customWidth="1"/>
    <col min="7953" max="7953" width="1.5" style="125" customWidth="1"/>
    <col min="7954" max="7954" width="0" style="125" hidden="1" customWidth="1"/>
    <col min="7955" max="7955" width="7" style="125" customWidth="1"/>
    <col min="7956" max="7958" width="0" style="125" hidden="1" customWidth="1"/>
    <col min="7959" max="8192" width="7.75" style="125"/>
    <col min="8193" max="8193" width="2.875" style="125" customWidth="1"/>
    <col min="8194" max="8194" width="0" style="125" hidden="1" customWidth="1"/>
    <col min="8195" max="8195" width="4.375" style="125" customWidth="1"/>
    <col min="8196" max="8196" width="4" style="125" customWidth="1"/>
    <col min="8197" max="8197" width="14" style="125" customWidth="1"/>
    <col min="8198" max="8198" width="4.375" style="125" customWidth="1"/>
    <col min="8199" max="8199" width="7.125" style="125" customWidth="1"/>
    <col min="8200" max="8200" width="9" style="125" customWidth="1"/>
    <col min="8201" max="8201" width="7.625" style="125" customWidth="1"/>
    <col min="8202" max="8202" width="9.375" style="125" customWidth="1"/>
    <col min="8203" max="8203" width="1.5" style="125" customWidth="1"/>
    <col min="8204" max="8204" width="10.25" style="125" customWidth="1"/>
    <col min="8205" max="8205" width="0.875" style="125" customWidth="1"/>
    <col min="8206" max="8206" width="10" style="125" customWidth="1"/>
    <col min="8207" max="8207" width="2.375" style="125" customWidth="1"/>
    <col min="8208" max="8208" width="9.375" style="125" customWidth="1"/>
    <col min="8209" max="8209" width="1.5" style="125" customWidth="1"/>
    <col min="8210" max="8210" width="0" style="125" hidden="1" customWidth="1"/>
    <col min="8211" max="8211" width="7" style="125" customWidth="1"/>
    <col min="8212" max="8214" width="0" style="125" hidden="1" customWidth="1"/>
    <col min="8215" max="8448" width="7.75" style="125"/>
    <col min="8449" max="8449" width="2.875" style="125" customWidth="1"/>
    <col min="8450" max="8450" width="0" style="125" hidden="1" customWidth="1"/>
    <col min="8451" max="8451" width="4.375" style="125" customWidth="1"/>
    <col min="8452" max="8452" width="4" style="125" customWidth="1"/>
    <col min="8453" max="8453" width="14" style="125" customWidth="1"/>
    <col min="8454" max="8454" width="4.375" style="125" customWidth="1"/>
    <col min="8455" max="8455" width="7.125" style="125" customWidth="1"/>
    <col min="8456" max="8456" width="9" style="125" customWidth="1"/>
    <col min="8457" max="8457" width="7.625" style="125" customWidth="1"/>
    <col min="8458" max="8458" width="9.375" style="125" customWidth="1"/>
    <col min="8459" max="8459" width="1.5" style="125" customWidth="1"/>
    <col min="8460" max="8460" width="10.25" style="125" customWidth="1"/>
    <col min="8461" max="8461" width="0.875" style="125" customWidth="1"/>
    <col min="8462" max="8462" width="10" style="125" customWidth="1"/>
    <col min="8463" max="8463" width="2.375" style="125" customWidth="1"/>
    <col min="8464" max="8464" width="9.375" style="125" customWidth="1"/>
    <col min="8465" max="8465" width="1.5" style="125" customWidth="1"/>
    <col min="8466" max="8466" width="0" style="125" hidden="1" customWidth="1"/>
    <col min="8467" max="8467" width="7" style="125" customWidth="1"/>
    <col min="8468" max="8470" width="0" style="125" hidden="1" customWidth="1"/>
    <col min="8471" max="8704" width="7.75" style="125"/>
    <col min="8705" max="8705" width="2.875" style="125" customWidth="1"/>
    <col min="8706" max="8706" width="0" style="125" hidden="1" customWidth="1"/>
    <col min="8707" max="8707" width="4.375" style="125" customWidth="1"/>
    <col min="8708" max="8708" width="4" style="125" customWidth="1"/>
    <col min="8709" max="8709" width="14" style="125" customWidth="1"/>
    <col min="8710" max="8710" width="4.375" style="125" customWidth="1"/>
    <col min="8711" max="8711" width="7.125" style="125" customWidth="1"/>
    <col min="8712" max="8712" width="9" style="125" customWidth="1"/>
    <col min="8713" max="8713" width="7.625" style="125" customWidth="1"/>
    <col min="8714" max="8714" width="9.375" style="125" customWidth="1"/>
    <col min="8715" max="8715" width="1.5" style="125" customWidth="1"/>
    <col min="8716" max="8716" width="10.25" style="125" customWidth="1"/>
    <col min="8717" max="8717" width="0.875" style="125" customWidth="1"/>
    <col min="8718" max="8718" width="10" style="125" customWidth="1"/>
    <col min="8719" max="8719" width="2.375" style="125" customWidth="1"/>
    <col min="8720" max="8720" width="9.375" style="125" customWidth="1"/>
    <col min="8721" max="8721" width="1.5" style="125" customWidth="1"/>
    <col min="8722" max="8722" width="0" style="125" hidden="1" customWidth="1"/>
    <col min="8723" max="8723" width="7" style="125" customWidth="1"/>
    <col min="8724" max="8726" width="0" style="125" hidden="1" customWidth="1"/>
    <col min="8727" max="8960" width="7.75" style="125"/>
    <col min="8961" max="8961" width="2.875" style="125" customWidth="1"/>
    <col min="8962" max="8962" width="0" style="125" hidden="1" customWidth="1"/>
    <col min="8963" max="8963" width="4.375" style="125" customWidth="1"/>
    <col min="8964" max="8964" width="4" style="125" customWidth="1"/>
    <col min="8965" max="8965" width="14" style="125" customWidth="1"/>
    <col min="8966" max="8966" width="4.375" style="125" customWidth="1"/>
    <col min="8967" max="8967" width="7.125" style="125" customWidth="1"/>
    <col min="8968" max="8968" width="9" style="125" customWidth="1"/>
    <col min="8969" max="8969" width="7.625" style="125" customWidth="1"/>
    <col min="8970" max="8970" width="9.375" style="125" customWidth="1"/>
    <col min="8971" max="8971" width="1.5" style="125" customWidth="1"/>
    <col min="8972" max="8972" width="10.25" style="125" customWidth="1"/>
    <col min="8973" max="8973" width="0.875" style="125" customWidth="1"/>
    <col min="8974" max="8974" width="10" style="125" customWidth="1"/>
    <col min="8975" max="8975" width="2.375" style="125" customWidth="1"/>
    <col min="8976" max="8976" width="9.375" style="125" customWidth="1"/>
    <col min="8977" max="8977" width="1.5" style="125" customWidth="1"/>
    <col min="8978" max="8978" width="0" style="125" hidden="1" customWidth="1"/>
    <col min="8979" max="8979" width="7" style="125" customWidth="1"/>
    <col min="8980" max="8982" width="0" style="125" hidden="1" customWidth="1"/>
    <col min="8983" max="9216" width="7.75" style="125"/>
    <col min="9217" max="9217" width="2.875" style="125" customWidth="1"/>
    <col min="9218" max="9218" width="0" style="125" hidden="1" customWidth="1"/>
    <col min="9219" max="9219" width="4.375" style="125" customWidth="1"/>
    <col min="9220" max="9220" width="4" style="125" customWidth="1"/>
    <col min="9221" max="9221" width="14" style="125" customWidth="1"/>
    <col min="9222" max="9222" width="4.375" style="125" customWidth="1"/>
    <col min="9223" max="9223" width="7.125" style="125" customWidth="1"/>
    <col min="9224" max="9224" width="9" style="125" customWidth="1"/>
    <col min="9225" max="9225" width="7.625" style="125" customWidth="1"/>
    <col min="9226" max="9226" width="9.375" style="125" customWidth="1"/>
    <col min="9227" max="9227" width="1.5" style="125" customWidth="1"/>
    <col min="9228" max="9228" width="10.25" style="125" customWidth="1"/>
    <col min="9229" max="9229" width="0.875" style="125" customWidth="1"/>
    <col min="9230" max="9230" width="10" style="125" customWidth="1"/>
    <col min="9231" max="9231" width="2.375" style="125" customWidth="1"/>
    <col min="9232" max="9232" width="9.375" style="125" customWidth="1"/>
    <col min="9233" max="9233" width="1.5" style="125" customWidth="1"/>
    <col min="9234" max="9234" width="0" style="125" hidden="1" customWidth="1"/>
    <col min="9235" max="9235" width="7" style="125" customWidth="1"/>
    <col min="9236" max="9238" width="0" style="125" hidden="1" customWidth="1"/>
    <col min="9239" max="9472" width="7.75" style="125"/>
    <col min="9473" max="9473" width="2.875" style="125" customWidth="1"/>
    <col min="9474" max="9474" width="0" style="125" hidden="1" customWidth="1"/>
    <col min="9475" max="9475" width="4.375" style="125" customWidth="1"/>
    <col min="9476" max="9476" width="4" style="125" customWidth="1"/>
    <col min="9477" max="9477" width="14" style="125" customWidth="1"/>
    <col min="9478" max="9478" width="4.375" style="125" customWidth="1"/>
    <col min="9479" max="9479" width="7.125" style="125" customWidth="1"/>
    <col min="9480" max="9480" width="9" style="125" customWidth="1"/>
    <col min="9481" max="9481" width="7.625" style="125" customWidth="1"/>
    <col min="9482" max="9482" width="9.375" style="125" customWidth="1"/>
    <col min="9483" max="9483" width="1.5" style="125" customWidth="1"/>
    <col min="9484" max="9484" width="10.25" style="125" customWidth="1"/>
    <col min="9485" max="9485" width="0.875" style="125" customWidth="1"/>
    <col min="9486" max="9486" width="10" style="125" customWidth="1"/>
    <col min="9487" max="9487" width="2.375" style="125" customWidth="1"/>
    <col min="9488" max="9488" width="9.375" style="125" customWidth="1"/>
    <col min="9489" max="9489" width="1.5" style="125" customWidth="1"/>
    <col min="9490" max="9490" width="0" style="125" hidden="1" customWidth="1"/>
    <col min="9491" max="9491" width="7" style="125" customWidth="1"/>
    <col min="9492" max="9494" width="0" style="125" hidden="1" customWidth="1"/>
    <col min="9495" max="9728" width="7.75" style="125"/>
    <col min="9729" max="9729" width="2.875" style="125" customWidth="1"/>
    <col min="9730" max="9730" width="0" style="125" hidden="1" customWidth="1"/>
    <col min="9731" max="9731" width="4.375" style="125" customWidth="1"/>
    <col min="9732" max="9732" width="4" style="125" customWidth="1"/>
    <col min="9733" max="9733" width="14" style="125" customWidth="1"/>
    <col min="9734" max="9734" width="4.375" style="125" customWidth="1"/>
    <col min="9735" max="9735" width="7.125" style="125" customWidth="1"/>
    <col min="9736" max="9736" width="9" style="125" customWidth="1"/>
    <col min="9737" max="9737" width="7.625" style="125" customWidth="1"/>
    <col min="9738" max="9738" width="9.375" style="125" customWidth="1"/>
    <col min="9739" max="9739" width="1.5" style="125" customWidth="1"/>
    <col min="9740" max="9740" width="10.25" style="125" customWidth="1"/>
    <col min="9741" max="9741" width="0.875" style="125" customWidth="1"/>
    <col min="9742" max="9742" width="10" style="125" customWidth="1"/>
    <col min="9743" max="9743" width="2.375" style="125" customWidth="1"/>
    <col min="9744" max="9744" width="9.375" style="125" customWidth="1"/>
    <col min="9745" max="9745" width="1.5" style="125" customWidth="1"/>
    <col min="9746" max="9746" width="0" style="125" hidden="1" customWidth="1"/>
    <col min="9747" max="9747" width="7" style="125" customWidth="1"/>
    <col min="9748" max="9750" width="0" style="125" hidden="1" customWidth="1"/>
    <col min="9751" max="9984" width="7.75" style="125"/>
    <col min="9985" max="9985" width="2.875" style="125" customWidth="1"/>
    <col min="9986" max="9986" width="0" style="125" hidden="1" customWidth="1"/>
    <col min="9987" max="9987" width="4.375" style="125" customWidth="1"/>
    <col min="9988" max="9988" width="4" style="125" customWidth="1"/>
    <col min="9989" max="9989" width="14" style="125" customWidth="1"/>
    <col min="9990" max="9990" width="4.375" style="125" customWidth="1"/>
    <col min="9991" max="9991" width="7.125" style="125" customWidth="1"/>
    <col min="9992" max="9992" width="9" style="125" customWidth="1"/>
    <col min="9993" max="9993" width="7.625" style="125" customWidth="1"/>
    <col min="9994" max="9994" width="9.375" style="125" customWidth="1"/>
    <col min="9995" max="9995" width="1.5" style="125" customWidth="1"/>
    <col min="9996" max="9996" width="10.25" style="125" customWidth="1"/>
    <col min="9997" max="9997" width="0.875" style="125" customWidth="1"/>
    <col min="9998" max="9998" width="10" style="125" customWidth="1"/>
    <col min="9999" max="9999" width="2.375" style="125" customWidth="1"/>
    <col min="10000" max="10000" width="9.375" style="125" customWidth="1"/>
    <col min="10001" max="10001" width="1.5" style="125" customWidth="1"/>
    <col min="10002" max="10002" width="0" style="125" hidden="1" customWidth="1"/>
    <col min="10003" max="10003" width="7" style="125" customWidth="1"/>
    <col min="10004" max="10006" width="0" style="125" hidden="1" customWidth="1"/>
    <col min="10007" max="10240" width="7.75" style="125"/>
    <col min="10241" max="10241" width="2.875" style="125" customWidth="1"/>
    <col min="10242" max="10242" width="0" style="125" hidden="1" customWidth="1"/>
    <col min="10243" max="10243" width="4.375" style="125" customWidth="1"/>
    <col min="10244" max="10244" width="4" style="125" customWidth="1"/>
    <col min="10245" max="10245" width="14" style="125" customWidth="1"/>
    <col min="10246" max="10246" width="4.375" style="125" customWidth="1"/>
    <col min="10247" max="10247" width="7.125" style="125" customWidth="1"/>
    <col min="10248" max="10248" width="9" style="125" customWidth="1"/>
    <col min="10249" max="10249" width="7.625" style="125" customWidth="1"/>
    <col min="10250" max="10250" width="9.375" style="125" customWidth="1"/>
    <col min="10251" max="10251" width="1.5" style="125" customWidth="1"/>
    <col min="10252" max="10252" width="10.25" style="125" customWidth="1"/>
    <col min="10253" max="10253" width="0.875" style="125" customWidth="1"/>
    <col min="10254" max="10254" width="10" style="125" customWidth="1"/>
    <col min="10255" max="10255" width="2.375" style="125" customWidth="1"/>
    <col min="10256" max="10256" width="9.375" style="125" customWidth="1"/>
    <col min="10257" max="10257" width="1.5" style="125" customWidth="1"/>
    <col min="10258" max="10258" width="0" style="125" hidden="1" customWidth="1"/>
    <col min="10259" max="10259" width="7" style="125" customWidth="1"/>
    <col min="10260" max="10262" width="0" style="125" hidden="1" customWidth="1"/>
    <col min="10263" max="10496" width="7.75" style="125"/>
    <col min="10497" max="10497" width="2.875" style="125" customWidth="1"/>
    <col min="10498" max="10498" width="0" style="125" hidden="1" customWidth="1"/>
    <col min="10499" max="10499" width="4.375" style="125" customWidth="1"/>
    <col min="10500" max="10500" width="4" style="125" customWidth="1"/>
    <col min="10501" max="10501" width="14" style="125" customWidth="1"/>
    <col min="10502" max="10502" width="4.375" style="125" customWidth="1"/>
    <col min="10503" max="10503" width="7.125" style="125" customWidth="1"/>
    <col min="10504" max="10504" width="9" style="125" customWidth="1"/>
    <col min="10505" max="10505" width="7.625" style="125" customWidth="1"/>
    <col min="10506" max="10506" width="9.375" style="125" customWidth="1"/>
    <col min="10507" max="10507" width="1.5" style="125" customWidth="1"/>
    <col min="10508" max="10508" width="10.25" style="125" customWidth="1"/>
    <col min="10509" max="10509" width="0.875" style="125" customWidth="1"/>
    <col min="10510" max="10510" width="10" style="125" customWidth="1"/>
    <col min="10511" max="10511" width="2.375" style="125" customWidth="1"/>
    <col min="10512" max="10512" width="9.375" style="125" customWidth="1"/>
    <col min="10513" max="10513" width="1.5" style="125" customWidth="1"/>
    <col min="10514" max="10514" width="0" style="125" hidden="1" customWidth="1"/>
    <col min="10515" max="10515" width="7" style="125" customWidth="1"/>
    <col min="10516" max="10518" width="0" style="125" hidden="1" customWidth="1"/>
    <col min="10519" max="10752" width="7.75" style="125"/>
    <col min="10753" max="10753" width="2.875" style="125" customWidth="1"/>
    <col min="10754" max="10754" width="0" style="125" hidden="1" customWidth="1"/>
    <col min="10755" max="10755" width="4.375" style="125" customWidth="1"/>
    <col min="10756" max="10756" width="4" style="125" customWidth="1"/>
    <col min="10757" max="10757" width="14" style="125" customWidth="1"/>
    <col min="10758" max="10758" width="4.375" style="125" customWidth="1"/>
    <col min="10759" max="10759" width="7.125" style="125" customWidth="1"/>
    <col min="10760" max="10760" width="9" style="125" customWidth="1"/>
    <col min="10761" max="10761" width="7.625" style="125" customWidth="1"/>
    <col min="10762" max="10762" width="9.375" style="125" customWidth="1"/>
    <col min="10763" max="10763" width="1.5" style="125" customWidth="1"/>
    <col min="10764" max="10764" width="10.25" style="125" customWidth="1"/>
    <col min="10765" max="10765" width="0.875" style="125" customWidth="1"/>
    <col min="10766" max="10766" width="10" style="125" customWidth="1"/>
    <col min="10767" max="10767" width="2.375" style="125" customWidth="1"/>
    <col min="10768" max="10768" width="9.375" style="125" customWidth="1"/>
    <col min="10769" max="10769" width="1.5" style="125" customWidth="1"/>
    <col min="10770" max="10770" width="0" style="125" hidden="1" customWidth="1"/>
    <col min="10771" max="10771" width="7" style="125" customWidth="1"/>
    <col min="10772" max="10774" width="0" style="125" hidden="1" customWidth="1"/>
    <col min="10775" max="11008" width="7.75" style="125"/>
    <col min="11009" max="11009" width="2.875" style="125" customWidth="1"/>
    <col min="11010" max="11010" width="0" style="125" hidden="1" customWidth="1"/>
    <col min="11011" max="11011" width="4.375" style="125" customWidth="1"/>
    <col min="11012" max="11012" width="4" style="125" customWidth="1"/>
    <col min="11013" max="11013" width="14" style="125" customWidth="1"/>
    <col min="11014" max="11014" width="4.375" style="125" customWidth="1"/>
    <col min="11015" max="11015" width="7.125" style="125" customWidth="1"/>
    <col min="11016" max="11016" width="9" style="125" customWidth="1"/>
    <col min="11017" max="11017" width="7.625" style="125" customWidth="1"/>
    <col min="11018" max="11018" width="9.375" style="125" customWidth="1"/>
    <col min="11019" max="11019" width="1.5" style="125" customWidth="1"/>
    <col min="11020" max="11020" width="10.25" style="125" customWidth="1"/>
    <col min="11021" max="11021" width="0.875" style="125" customWidth="1"/>
    <col min="11022" max="11022" width="10" style="125" customWidth="1"/>
    <col min="11023" max="11023" width="2.375" style="125" customWidth="1"/>
    <col min="11024" max="11024" width="9.375" style="125" customWidth="1"/>
    <col min="11025" max="11025" width="1.5" style="125" customWidth="1"/>
    <col min="11026" max="11026" width="0" style="125" hidden="1" customWidth="1"/>
    <col min="11027" max="11027" width="7" style="125" customWidth="1"/>
    <col min="11028" max="11030" width="0" style="125" hidden="1" customWidth="1"/>
    <col min="11031" max="11264" width="7.75" style="125"/>
    <col min="11265" max="11265" width="2.875" style="125" customWidth="1"/>
    <col min="11266" max="11266" width="0" style="125" hidden="1" customWidth="1"/>
    <col min="11267" max="11267" width="4.375" style="125" customWidth="1"/>
    <col min="11268" max="11268" width="4" style="125" customWidth="1"/>
    <col min="11269" max="11269" width="14" style="125" customWidth="1"/>
    <col min="11270" max="11270" width="4.375" style="125" customWidth="1"/>
    <col min="11271" max="11271" width="7.125" style="125" customWidth="1"/>
    <col min="11272" max="11272" width="9" style="125" customWidth="1"/>
    <col min="11273" max="11273" width="7.625" style="125" customWidth="1"/>
    <col min="11274" max="11274" width="9.375" style="125" customWidth="1"/>
    <col min="11275" max="11275" width="1.5" style="125" customWidth="1"/>
    <col min="11276" max="11276" width="10.25" style="125" customWidth="1"/>
    <col min="11277" max="11277" width="0.875" style="125" customWidth="1"/>
    <col min="11278" max="11278" width="10" style="125" customWidth="1"/>
    <col min="11279" max="11279" width="2.375" style="125" customWidth="1"/>
    <col min="11280" max="11280" width="9.375" style="125" customWidth="1"/>
    <col min="11281" max="11281" width="1.5" style="125" customWidth="1"/>
    <col min="11282" max="11282" width="0" style="125" hidden="1" customWidth="1"/>
    <col min="11283" max="11283" width="7" style="125" customWidth="1"/>
    <col min="11284" max="11286" width="0" style="125" hidden="1" customWidth="1"/>
    <col min="11287" max="11520" width="7.75" style="125"/>
    <col min="11521" max="11521" width="2.875" style="125" customWidth="1"/>
    <col min="11522" max="11522" width="0" style="125" hidden="1" customWidth="1"/>
    <col min="11523" max="11523" width="4.375" style="125" customWidth="1"/>
    <col min="11524" max="11524" width="4" style="125" customWidth="1"/>
    <col min="11525" max="11525" width="14" style="125" customWidth="1"/>
    <col min="11526" max="11526" width="4.375" style="125" customWidth="1"/>
    <col min="11527" max="11527" width="7.125" style="125" customWidth="1"/>
    <col min="11528" max="11528" width="9" style="125" customWidth="1"/>
    <col min="11529" max="11529" width="7.625" style="125" customWidth="1"/>
    <col min="11530" max="11530" width="9.375" style="125" customWidth="1"/>
    <col min="11531" max="11531" width="1.5" style="125" customWidth="1"/>
    <col min="11532" max="11532" width="10.25" style="125" customWidth="1"/>
    <col min="11533" max="11533" width="0.875" style="125" customWidth="1"/>
    <col min="11534" max="11534" width="10" style="125" customWidth="1"/>
    <col min="11535" max="11535" width="2.375" style="125" customWidth="1"/>
    <col min="11536" max="11536" width="9.375" style="125" customWidth="1"/>
    <col min="11537" max="11537" width="1.5" style="125" customWidth="1"/>
    <col min="11538" max="11538" width="0" style="125" hidden="1" customWidth="1"/>
    <col min="11539" max="11539" width="7" style="125" customWidth="1"/>
    <col min="11540" max="11542" width="0" style="125" hidden="1" customWidth="1"/>
    <col min="11543" max="11776" width="7.75" style="125"/>
    <col min="11777" max="11777" width="2.875" style="125" customWidth="1"/>
    <col min="11778" max="11778" width="0" style="125" hidden="1" customWidth="1"/>
    <col min="11779" max="11779" width="4.375" style="125" customWidth="1"/>
    <col min="11780" max="11780" width="4" style="125" customWidth="1"/>
    <col min="11781" max="11781" width="14" style="125" customWidth="1"/>
    <col min="11782" max="11782" width="4.375" style="125" customWidth="1"/>
    <col min="11783" max="11783" width="7.125" style="125" customWidth="1"/>
    <col min="11784" max="11784" width="9" style="125" customWidth="1"/>
    <col min="11785" max="11785" width="7.625" style="125" customWidth="1"/>
    <col min="11786" max="11786" width="9.375" style="125" customWidth="1"/>
    <col min="11787" max="11787" width="1.5" style="125" customWidth="1"/>
    <col min="11788" max="11788" width="10.25" style="125" customWidth="1"/>
    <col min="11789" max="11789" width="0.875" style="125" customWidth="1"/>
    <col min="11790" max="11790" width="10" style="125" customWidth="1"/>
    <col min="11791" max="11791" width="2.375" style="125" customWidth="1"/>
    <col min="11792" max="11792" width="9.375" style="125" customWidth="1"/>
    <col min="11793" max="11793" width="1.5" style="125" customWidth="1"/>
    <col min="11794" max="11794" width="0" style="125" hidden="1" customWidth="1"/>
    <col min="11795" max="11795" width="7" style="125" customWidth="1"/>
    <col min="11796" max="11798" width="0" style="125" hidden="1" customWidth="1"/>
    <col min="11799" max="12032" width="7.75" style="125"/>
    <col min="12033" max="12033" width="2.875" style="125" customWidth="1"/>
    <col min="12034" max="12034" width="0" style="125" hidden="1" customWidth="1"/>
    <col min="12035" max="12035" width="4.375" style="125" customWidth="1"/>
    <col min="12036" max="12036" width="4" style="125" customWidth="1"/>
    <col min="12037" max="12037" width="14" style="125" customWidth="1"/>
    <col min="12038" max="12038" width="4.375" style="125" customWidth="1"/>
    <col min="12039" max="12039" width="7.125" style="125" customWidth="1"/>
    <col min="12040" max="12040" width="9" style="125" customWidth="1"/>
    <col min="12041" max="12041" width="7.625" style="125" customWidth="1"/>
    <col min="12042" max="12042" width="9.375" style="125" customWidth="1"/>
    <col min="12043" max="12043" width="1.5" style="125" customWidth="1"/>
    <col min="12044" max="12044" width="10.25" style="125" customWidth="1"/>
    <col min="12045" max="12045" width="0.875" style="125" customWidth="1"/>
    <col min="12046" max="12046" width="10" style="125" customWidth="1"/>
    <col min="12047" max="12047" width="2.375" style="125" customWidth="1"/>
    <col min="12048" max="12048" width="9.375" style="125" customWidth="1"/>
    <col min="12049" max="12049" width="1.5" style="125" customWidth="1"/>
    <col min="12050" max="12050" width="0" style="125" hidden="1" customWidth="1"/>
    <col min="12051" max="12051" width="7" style="125" customWidth="1"/>
    <col min="12052" max="12054" width="0" style="125" hidden="1" customWidth="1"/>
    <col min="12055" max="12288" width="7.75" style="125"/>
    <col min="12289" max="12289" width="2.875" style="125" customWidth="1"/>
    <col min="12290" max="12290" width="0" style="125" hidden="1" customWidth="1"/>
    <col min="12291" max="12291" width="4.375" style="125" customWidth="1"/>
    <col min="12292" max="12292" width="4" style="125" customWidth="1"/>
    <col min="12293" max="12293" width="14" style="125" customWidth="1"/>
    <col min="12294" max="12294" width="4.375" style="125" customWidth="1"/>
    <col min="12295" max="12295" width="7.125" style="125" customWidth="1"/>
    <col min="12296" max="12296" width="9" style="125" customWidth="1"/>
    <col min="12297" max="12297" width="7.625" style="125" customWidth="1"/>
    <col min="12298" max="12298" width="9.375" style="125" customWidth="1"/>
    <col min="12299" max="12299" width="1.5" style="125" customWidth="1"/>
    <col min="12300" max="12300" width="10.25" style="125" customWidth="1"/>
    <col min="12301" max="12301" width="0.875" style="125" customWidth="1"/>
    <col min="12302" max="12302" width="10" style="125" customWidth="1"/>
    <col min="12303" max="12303" width="2.375" style="125" customWidth="1"/>
    <col min="12304" max="12304" width="9.375" style="125" customWidth="1"/>
    <col min="12305" max="12305" width="1.5" style="125" customWidth="1"/>
    <col min="12306" max="12306" width="0" style="125" hidden="1" customWidth="1"/>
    <col min="12307" max="12307" width="7" style="125" customWidth="1"/>
    <col min="12308" max="12310" width="0" style="125" hidden="1" customWidth="1"/>
    <col min="12311" max="12544" width="7.75" style="125"/>
    <col min="12545" max="12545" width="2.875" style="125" customWidth="1"/>
    <col min="12546" max="12546" width="0" style="125" hidden="1" customWidth="1"/>
    <col min="12547" max="12547" width="4.375" style="125" customWidth="1"/>
    <col min="12548" max="12548" width="4" style="125" customWidth="1"/>
    <col min="12549" max="12549" width="14" style="125" customWidth="1"/>
    <col min="12550" max="12550" width="4.375" style="125" customWidth="1"/>
    <col min="12551" max="12551" width="7.125" style="125" customWidth="1"/>
    <col min="12552" max="12552" width="9" style="125" customWidth="1"/>
    <col min="12553" max="12553" width="7.625" style="125" customWidth="1"/>
    <col min="12554" max="12554" width="9.375" style="125" customWidth="1"/>
    <col min="12555" max="12555" width="1.5" style="125" customWidth="1"/>
    <col min="12556" max="12556" width="10.25" style="125" customWidth="1"/>
    <col min="12557" max="12557" width="0.875" style="125" customWidth="1"/>
    <col min="12558" max="12558" width="10" style="125" customWidth="1"/>
    <col min="12559" max="12559" width="2.375" style="125" customWidth="1"/>
    <col min="12560" max="12560" width="9.375" style="125" customWidth="1"/>
    <col min="12561" max="12561" width="1.5" style="125" customWidth="1"/>
    <col min="12562" max="12562" width="0" style="125" hidden="1" customWidth="1"/>
    <col min="12563" max="12563" width="7" style="125" customWidth="1"/>
    <col min="12564" max="12566" width="0" style="125" hidden="1" customWidth="1"/>
    <col min="12567" max="12800" width="7.75" style="125"/>
    <col min="12801" max="12801" width="2.875" style="125" customWidth="1"/>
    <col min="12802" max="12802" width="0" style="125" hidden="1" customWidth="1"/>
    <col min="12803" max="12803" width="4.375" style="125" customWidth="1"/>
    <col min="12804" max="12804" width="4" style="125" customWidth="1"/>
    <col min="12805" max="12805" width="14" style="125" customWidth="1"/>
    <col min="12806" max="12806" width="4.375" style="125" customWidth="1"/>
    <col min="12807" max="12807" width="7.125" style="125" customWidth="1"/>
    <col min="12808" max="12808" width="9" style="125" customWidth="1"/>
    <col min="12809" max="12809" width="7.625" style="125" customWidth="1"/>
    <col min="12810" max="12810" width="9.375" style="125" customWidth="1"/>
    <col min="12811" max="12811" width="1.5" style="125" customWidth="1"/>
    <col min="12812" max="12812" width="10.25" style="125" customWidth="1"/>
    <col min="12813" max="12813" width="0.875" style="125" customWidth="1"/>
    <col min="12814" max="12814" width="10" style="125" customWidth="1"/>
    <col min="12815" max="12815" width="2.375" style="125" customWidth="1"/>
    <col min="12816" max="12816" width="9.375" style="125" customWidth="1"/>
    <col min="12817" max="12817" width="1.5" style="125" customWidth="1"/>
    <col min="12818" max="12818" width="0" style="125" hidden="1" customWidth="1"/>
    <col min="12819" max="12819" width="7" style="125" customWidth="1"/>
    <col min="12820" max="12822" width="0" style="125" hidden="1" customWidth="1"/>
    <col min="12823" max="13056" width="7.75" style="125"/>
    <col min="13057" max="13057" width="2.875" style="125" customWidth="1"/>
    <col min="13058" max="13058" width="0" style="125" hidden="1" customWidth="1"/>
    <col min="13059" max="13059" width="4.375" style="125" customWidth="1"/>
    <col min="13060" max="13060" width="4" style="125" customWidth="1"/>
    <col min="13061" max="13061" width="14" style="125" customWidth="1"/>
    <col min="13062" max="13062" width="4.375" style="125" customWidth="1"/>
    <col min="13063" max="13063" width="7.125" style="125" customWidth="1"/>
    <col min="13064" max="13064" width="9" style="125" customWidth="1"/>
    <col min="13065" max="13065" width="7.625" style="125" customWidth="1"/>
    <col min="13066" max="13066" width="9.375" style="125" customWidth="1"/>
    <col min="13067" max="13067" width="1.5" style="125" customWidth="1"/>
    <col min="13068" max="13068" width="10.25" style="125" customWidth="1"/>
    <col min="13069" max="13069" width="0.875" style="125" customWidth="1"/>
    <col min="13070" max="13070" width="10" style="125" customWidth="1"/>
    <col min="13071" max="13071" width="2.375" style="125" customWidth="1"/>
    <col min="13072" max="13072" width="9.375" style="125" customWidth="1"/>
    <col min="13073" max="13073" width="1.5" style="125" customWidth="1"/>
    <col min="13074" max="13074" width="0" style="125" hidden="1" customWidth="1"/>
    <col min="13075" max="13075" width="7" style="125" customWidth="1"/>
    <col min="13076" max="13078" width="0" style="125" hidden="1" customWidth="1"/>
    <col min="13079" max="13312" width="7.75" style="125"/>
    <col min="13313" max="13313" width="2.875" style="125" customWidth="1"/>
    <col min="13314" max="13314" width="0" style="125" hidden="1" customWidth="1"/>
    <col min="13315" max="13315" width="4.375" style="125" customWidth="1"/>
    <col min="13316" max="13316" width="4" style="125" customWidth="1"/>
    <col min="13317" max="13317" width="14" style="125" customWidth="1"/>
    <col min="13318" max="13318" width="4.375" style="125" customWidth="1"/>
    <col min="13319" max="13319" width="7.125" style="125" customWidth="1"/>
    <col min="13320" max="13320" width="9" style="125" customWidth="1"/>
    <col min="13321" max="13321" width="7.625" style="125" customWidth="1"/>
    <col min="13322" max="13322" width="9.375" style="125" customWidth="1"/>
    <col min="13323" max="13323" width="1.5" style="125" customWidth="1"/>
    <col min="13324" max="13324" width="10.25" style="125" customWidth="1"/>
    <col min="13325" max="13325" width="0.875" style="125" customWidth="1"/>
    <col min="13326" max="13326" width="10" style="125" customWidth="1"/>
    <col min="13327" max="13327" width="2.375" style="125" customWidth="1"/>
    <col min="13328" max="13328" width="9.375" style="125" customWidth="1"/>
    <col min="13329" max="13329" width="1.5" style="125" customWidth="1"/>
    <col min="13330" max="13330" width="0" style="125" hidden="1" customWidth="1"/>
    <col min="13331" max="13331" width="7" style="125" customWidth="1"/>
    <col min="13332" max="13334" width="0" style="125" hidden="1" customWidth="1"/>
    <col min="13335" max="13568" width="7.75" style="125"/>
    <col min="13569" max="13569" width="2.875" style="125" customWidth="1"/>
    <col min="13570" max="13570" width="0" style="125" hidden="1" customWidth="1"/>
    <col min="13571" max="13571" width="4.375" style="125" customWidth="1"/>
    <col min="13572" max="13572" width="4" style="125" customWidth="1"/>
    <col min="13573" max="13573" width="14" style="125" customWidth="1"/>
    <col min="13574" max="13574" width="4.375" style="125" customWidth="1"/>
    <col min="13575" max="13575" width="7.125" style="125" customWidth="1"/>
    <col min="13576" max="13576" width="9" style="125" customWidth="1"/>
    <col min="13577" max="13577" width="7.625" style="125" customWidth="1"/>
    <col min="13578" max="13578" width="9.375" style="125" customWidth="1"/>
    <col min="13579" max="13579" width="1.5" style="125" customWidth="1"/>
    <col min="13580" max="13580" width="10.25" style="125" customWidth="1"/>
    <col min="13581" max="13581" width="0.875" style="125" customWidth="1"/>
    <col min="13582" max="13582" width="10" style="125" customWidth="1"/>
    <col min="13583" max="13583" width="2.375" style="125" customWidth="1"/>
    <col min="13584" max="13584" width="9.375" style="125" customWidth="1"/>
    <col min="13585" max="13585" width="1.5" style="125" customWidth="1"/>
    <col min="13586" max="13586" width="0" style="125" hidden="1" customWidth="1"/>
    <col min="13587" max="13587" width="7" style="125" customWidth="1"/>
    <col min="13588" max="13590" width="0" style="125" hidden="1" customWidth="1"/>
    <col min="13591" max="13824" width="7.75" style="125"/>
    <col min="13825" max="13825" width="2.875" style="125" customWidth="1"/>
    <col min="13826" max="13826" width="0" style="125" hidden="1" customWidth="1"/>
    <col min="13827" max="13827" width="4.375" style="125" customWidth="1"/>
    <col min="13828" max="13828" width="4" style="125" customWidth="1"/>
    <col min="13829" max="13829" width="14" style="125" customWidth="1"/>
    <col min="13830" max="13830" width="4.375" style="125" customWidth="1"/>
    <col min="13831" max="13831" width="7.125" style="125" customWidth="1"/>
    <col min="13832" max="13832" width="9" style="125" customWidth="1"/>
    <col min="13833" max="13833" width="7.625" style="125" customWidth="1"/>
    <col min="13834" max="13834" width="9.375" style="125" customWidth="1"/>
    <col min="13835" max="13835" width="1.5" style="125" customWidth="1"/>
    <col min="13836" max="13836" width="10.25" style="125" customWidth="1"/>
    <col min="13837" max="13837" width="0.875" style="125" customWidth="1"/>
    <col min="13838" max="13838" width="10" style="125" customWidth="1"/>
    <col min="13839" max="13839" width="2.375" style="125" customWidth="1"/>
    <col min="13840" max="13840" width="9.375" style="125" customWidth="1"/>
    <col min="13841" max="13841" width="1.5" style="125" customWidth="1"/>
    <col min="13842" max="13842" width="0" style="125" hidden="1" customWidth="1"/>
    <col min="13843" max="13843" width="7" style="125" customWidth="1"/>
    <col min="13844" max="13846" width="0" style="125" hidden="1" customWidth="1"/>
    <col min="13847" max="14080" width="7.75" style="125"/>
    <col min="14081" max="14081" width="2.875" style="125" customWidth="1"/>
    <col min="14082" max="14082" width="0" style="125" hidden="1" customWidth="1"/>
    <col min="14083" max="14083" width="4.375" style="125" customWidth="1"/>
    <col min="14084" max="14084" width="4" style="125" customWidth="1"/>
    <col min="14085" max="14085" width="14" style="125" customWidth="1"/>
    <col min="14086" max="14086" width="4.375" style="125" customWidth="1"/>
    <col min="14087" max="14087" width="7.125" style="125" customWidth="1"/>
    <col min="14088" max="14088" width="9" style="125" customWidth="1"/>
    <col min="14089" max="14089" width="7.625" style="125" customWidth="1"/>
    <col min="14090" max="14090" width="9.375" style="125" customWidth="1"/>
    <col min="14091" max="14091" width="1.5" style="125" customWidth="1"/>
    <col min="14092" max="14092" width="10.25" style="125" customWidth="1"/>
    <col min="14093" max="14093" width="0.875" style="125" customWidth="1"/>
    <col min="14094" max="14094" width="10" style="125" customWidth="1"/>
    <col min="14095" max="14095" width="2.375" style="125" customWidth="1"/>
    <col min="14096" max="14096" width="9.375" style="125" customWidth="1"/>
    <col min="14097" max="14097" width="1.5" style="125" customWidth="1"/>
    <col min="14098" max="14098" width="0" style="125" hidden="1" customWidth="1"/>
    <col min="14099" max="14099" width="7" style="125" customWidth="1"/>
    <col min="14100" max="14102" width="0" style="125" hidden="1" customWidth="1"/>
    <col min="14103" max="14336" width="7.75" style="125"/>
    <col min="14337" max="14337" width="2.875" style="125" customWidth="1"/>
    <col min="14338" max="14338" width="0" style="125" hidden="1" customWidth="1"/>
    <col min="14339" max="14339" width="4.375" style="125" customWidth="1"/>
    <col min="14340" max="14340" width="4" style="125" customWidth="1"/>
    <col min="14341" max="14341" width="14" style="125" customWidth="1"/>
    <col min="14342" max="14342" width="4.375" style="125" customWidth="1"/>
    <col min="14343" max="14343" width="7.125" style="125" customWidth="1"/>
    <col min="14344" max="14344" width="9" style="125" customWidth="1"/>
    <col min="14345" max="14345" width="7.625" style="125" customWidth="1"/>
    <col min="14346" max="14346" width="9.375" style="125" customWidth="1"/>
    <col min="14347" max="14347" width="1.5" style="125" customWidth="1"/>
    <col min="14348" max="14348" width="10.25" style="125" customWidth="1"/>
    <col min="14349" max="14349" width="0.875" style="125" customWidth="1"/>
    <col min="14350" max="14350" width="10" style="125" customWidth="1"/>
    <col min="14351" max="14351" width="2.375" style="125" customWidth="1"/>
    <col min="14352" max="14352" width="9.375" style="125" customWidth="1"/>
    <col min="14353" max="14353" width="1.5" style="125" customWidth="1"/>
    <col min="14354" max="14354" width="0" style="125" hidden="1" customWidth="1"/>
    <col min="14355" max="14355" width="7" style="125" customWidth="1"/>
    <col min="14356" max="14358" width="0" style="125" hidden="1" customWidth="1"/>
    <col min="14359" max="14592" width="7.75" style="125"/>
    <col min="14593" max="14593" width="2.875" style="125" customWidth="1"/>
    <col min="14594" max="14594" width="0" style="125" hidden="1" customWidth="1"/>
    <col min="14595" max="14595" width="4.375" style="125" customWidth="1"/>
    <col min="14596" max="14596" width="4" style="125" customWidth="1"/>
    <col min="14597" max="14597" width="14" style="125" customWidth="1"/>
    <col min="14598" max="14598" width="4.375" style="125" customWidth="1"/>
    <col min="14599" max="14599" width="7.125" style="125" customWidth="1"/>
    <col min="14600" max="14600" width="9" style="125" customWidth="1"/>
    <col min="14601" max="14601" width="7.625" style="125" customWidth="1"/>
    <col min="14602" max="14602" width="9.375" style="125" customWidth="1"/>
    <col min="14603" max="14603" width="1.5" style="125" customWidth="1"/>
    <col min="14604" max="14604" width="10.25" style="125" customWidth="1"/>
    <col min="14605" max="14605" width="0.875" style="125" customWidth="1"/>
    <col min="14606" max="14606" width="10" style="125" customWidth="1"/>
    <col min="14607" max="14607" width="2.375" style="125" customWidth="1"/>
    <col min="14608" max="14608" width="9.375" style="125" customWidth="1"/>
    <col min="14609" max="14609" width="1.5" style="125" customWidth="1"/>
    <col min="14610" max="14610" width="0" style="125" hidden="1" customWidth="1"/>
    <col min="14611" max="14611" width="7" style="125" customWidth="1"/>
    <col min="14612" max="14614" width="0" style="125" hidden="1" customWidth="1"/>
    <col min="14615" max="14848" width="7.75" style="125"/>
    <col min="14849" max="14849" width="2.875" style="125" customWidth="1"/>
    <col min="14850" max="14850" width="0" style="125" hidden="1" customWidth="1"/>
    <col min="14851" max="14851" width="4.375" style="125" customWidth="1"/>
    <col min="14852" max="14852" width="4" style="125" customWidth="1"/>
    <col min="14853" max="14853" width="14" style="125" customWidth="1"/>
    <col min="14854" max="14854" width="4.375" style="125" customWidth="1"/>
    <col min="14855" max="14855" width="7.125" style="125" customWidth="1"/>
    <col min="14856" max="14856" width="9" style="125" customWidth="1"/>
    <col min="14857" max="14857" width="7.625" style="125" customWidth="1"/>
    <col min="14858" max="14858" width="9.375" style="125" customWidth="1"/>
    <col min="14859" max="14859" width="1.5" style="125" customWidth="1"/>
    <col min="14860" max="14860" width="10.25" style="125" customWidth="1"/>
    <col min="14861" max="14861" width="0.875" style="125" customWidth="1"/>
    <col min="14862" max="14862" width="10" style="125" customWidth="1"/>
    <col min="14863" max="14863" width="2.375" style="125" customWidth="1"/>
    <col min="14864" max="14864" width="9.375" style="125" customWidth="1"/>
    <col min="14865" max="14865" width="1.5" style="125" customWidth="1"/>
    <col min="14866" max="14866" width="0" style="125" hidden="1" customWidth="1"/>
    <col min="14867" max="14867" width="7" style="125" customWidth="1"/>
    <col min="14868" max="14870" width="0" style="125" hidden="1" customWidth="1"/>
    <col min="14871" max="15104" width="7.75" style="125"/>
    <col min="15105" max="15105" width="2.875" style="125" customWidth="1"/>
    <col min="15106" max="15106" width="0" style="125" hidden="1" customWidth="1"/>
    <col min="15107" max="15107" width="4.375" style="125" customWidth="1"/>
    <col min="15108" max="15108" width="4" style="125" customWidth="1"/>
    <col min="15109" max="15109" width="14" style="125" customWidth="1"/>
    <col min="15110" max="15110" width="4.375" style="125" customWidth="1"/>
    <col min="15111" max="15111" width="7.125" style="125" customWidth="1"/>
    <col min="15112" max="15112" width="9" style="125" customWidth="1"/>
    <col min="15113" max="15113" width="7.625" style="125" customWidth="1"/>
    <col min="15114" max="15114" width="9.375" style="125" customWidth="1"/>
    <col min="15115" max="15115" width="1.5" style="125" customWidth="1"/>
    <col min="15116" max="15116" width="10.25" style="125" customWidth="1"/>
    <col min="15117" max="15117" width="0.875" style="125" customWidth="1"/>
    <col min="15118" max="15118" width="10" style="125" customWidth="1"/>
    <col min="15119" max="15119" width="2.375" style="125" customWidth="1"/>
    <col min="15120" max="15120" width="9.375" style="125" customWidth="1"/>
    <col min="15121" max="15121" width="1.5" style="125" customWidth="1"/>
    <col min="15122" max="15122" width="0" style="125" hidden="1" customWidth="1"/>
    <col min="15123" max="15123" width="7" style="125" customWidth="1"/>
    <col min="15124" max="15126" width="0" style="125" hidden="1" customWidth="1"/>
    <col min="15127" max="15360" width="7.75" style="125"/>
    <col min="15361" max="15361" width="2.875" style="125" customWidth="1"/>
    <col min="15362" max="15362" width="0" style="125" hidden="1" customWidth="1"/>
    <col min="15363" max="15363" width="4.375" style="125" customWidth="1"/>
    <col min="15364" max="15364" width="4" style="125" customWidth="1"/>
    <col min="15365" max="15365" width="14" style="125" customWidth="1"/>
    <col min="15366" max="15366" width="4.375" style="125" customWidth="1"/>
    <col min="15367" max="15367" width="7.125" style="125" customWidth="1"/>
    <col min="15368" max="15368" width="9" style="125" customWidth="1"/>
    <col min="15369" max="15369" width="7.625" style="125" customWidth="1"/>
    <col min="15370" max="15370" width="9.375" style="125" customWidth="1"/>
    <col min="15371" max="15371" width="1.5" style="125" customWidth="1"/>
    <col min="15372" max="15372" width="10.25" style="125" customWidth="1"/>
    <col min="15373" max="15373" width="0.875" style="125" customWidth="1"/>
    <col min="15374" max="15374" width="10" style="125" customWidth="1"/>
    <col min="15375" max="15375" width="2.375" style="125" customWidth="1"/>
    <col min="15376" max="15376" width="9.375" style="125" customWidth="1"/>
    <col min="15377" max="15377" width="1.5" style="125" customWidth="1"/>
    <col min="15378" max="15378" width="0" style="125" hidden="1" customWidth="1"/>
    <col min="15379" max="15379" width="7" style="125" customWidth="1"/>
    <col min="15380" max="15382" width="0" style="125" hidden="1" customWidth="1"/>
    <col min="15383" max="15616" width="7.75" style="125"/>
    <col min="15617" max="15617" width="2.875" style="125" customWidth="1"/>
    <col min="15618" max="15618" width="0" style="125" hidden="1" customWidth="1"/>
    <col min="15619" max="15619" width="4.375" style="125" customWidth="1"/>
    <col min="15620" max="15620" width="4" style="125" customWidth="1"/>
    <col min="15621" max="15621" width="14" style="125" customWidth="1"/>
    <col min="15622" max="15622" width="4.375" style="125" customWidth="1"/>
    <col min="15623" max="15623" width="7.125" style="125" customWidth="1"/>
    <col min="15624" max="15624" width="9" style="125" customWidth="1"/>
    <col min="15625" max="15625" width="7.625" style="125" customWidth="1"/>
    <col min="15626" max="15626" width="9.375" style="125" customWidth="1"/>
    <col min="15627" max="15627" width="1.5" style="125" customWidth="1"/>
    <col min="15628" max="15628" width="10.25" style="125" customWidth="1"/>
    <col min="15629" max="15629" width="0.875" style="125" customWidth="1"/>
    <col min="15630" max="15630" width="10" style="125" customWidth="1"/>
    <col min="15631" max="15631" width="2.375" style="125" customWidth="1"/>
    <col min="15632" max="15632" width="9.375" style="125" customWidth="1"/>
    <col min="15633" max="15633" width="1.5" style="125" customWidth="1"/>
    <col min="15634" max="15634" width="0" style="125" hidden="1" customWidth="1"/>
    <col min="15635" max="15635" width="7" style="125" customWidth="1"/>
    <col min="15636" max="15638" width="0" style="125" hidden="1" customWidth="1"/>
    <col min="15639" max="15872" width="7.75" style="125"/>
    <col min="15873" max="15873" width="2.875" style="125" customWidth="1"/>
    <col min="15874" max="15874" width="0" style="125" hidden="1" customWidth="1"/>
    <col min="15875" max="15875" width="4.375" style="125" customWidth="1"/>
    <col min="15876" max="15876" width="4" style="125" customWidth="1"/>
    <col min="15877" max="15877" width="14" style="125" customWidth="1"/>
    <col min="15878" max="15878" width="4.375" style="125" customWidth="1"/>
    <col min="15879" max="15879" width="7.125" style="125" customWidth="1"/>
    <col min="15880" max="15880" width="9" style="125" customWidth="1"/>
    <col min="15881" max="15881" width="7.625" style="125" customWidth="1"/>
    <col min="15882" max="15882" width="9.375" style="125" customWidth="1"/>
    <col min="15883" max="15883" width="1.5" style="125" customWidth="1"/>
    <col min="15884" max="15884" width="10.25" style="125" customWidth="1"/>
    <col min="15885" max="15885" width="0.875" style="125" customWidth="1"/>
    <col min="15886" max="15886" width="10" style="125" customWidth="1"/>
    <col min="15887" max="15887" width="2.375" style="125" customWidth="1"/>
    <col min="15888" max="15888" width="9.375" style="125" customWidth="1"/>
    <col min="15889" max="15889" width="1.5" style="125" customWidth="1"/>
    <col min="15890" max="15890" width="0" style="125" hidden="1" customWidth="1"/>
    <col min="15891" max="15891" width="7" style="125" customWidth="1"/>
    <col min="15892" max="15894" width="0" style="125" hidden="1" customWidth="1"/>
    <col min="15895" max="16128" width="7.75" style="125"/>
    <col min="16129" max="16129" width="2.875" style="125" customWidth="1"/>
    <col min="16130" max="16130" width="0" style="125" hidden="1" customWidth="1"/>
    <col min="16131" max="16131" width="4.375" style="125" customWidth="1"/>
    <col min="16132" max="16132" width="4" style="125" customWidth="1"/>
    <col min="16133" max="16133" width="14" style="125" customWidth="1"/>
    <col min="16134" max="16134" width="4.375" style="125" customWidth="1"/>
    <col min="16135" max="16135" width="7.125" style="125" customWidth="1"/>
    <col min="16136" max="16136" width="9" style="125" customWidth="1"/>
    <col min="16137" max="16137" width="7.625" style="125" customWidth="1"/>
    <col min="16138" max="16138" width="9.375" style="125" customWidth="1"/>
    <col min="16139" max="16139" width="1.5" style="125" customWidth="1"/>
    <col min="16140" max="16140" width="10.25" style="125" customWidth="1"/>
    <col min="16141" max="16141" width="0.875" style="125" customWidth="1"/>
    <col min="16142" max="16142" width="10" style="125" customWidth="1"/>
    <col min="16143" max="16143" width="2.375" style="125" customWidth="1"/>
    <col min="16144" max="16144" width="9.375" style="125" customWidth="1"/>
    <col min="16145" max="16145" width="1.5" style="125" customWidth="1"/>
    <col min="16146" max="16146" width="0" style="125" hidden="1" customWidth="1"/>
    <col min="16147" max="16147" width="7" style="125" customWidth="1"/>
    <col min="16148" max="16150" width="0" style="125" hidden="1" customWidth="1"/>
    <col min="16151" max="16384" width="7.75" style="125"/>
  </cols>
  <sheetData>
    <row r="1" spans="1:23" s="11" customFormat="1" ht="21.75" customHeight="1">
      <c r="A1" s="277" t="s">
        <v>116</v>
      </c>
      <c r="B1" s="1"/>
      <c r="C1" s="278"/>
      <c r="D1" s="3"/>
      <c r="E1" s="3"/>
      <c r="F1" s="279"/>
      <c r="G1" s="279"/>
      <c r="H1" s="279"/>
      <c r="I1" s="279"/>
      <c r="J1" s="279"/>
      <c r="K1" s="6"/>
      <c r="L1" s="6"/>
      <c r="M1" s="6"/>
      <c r="N1" s="7"/>
      <c r="O1" s="8"/>
      <c r="P1" s="125"/>
      <c r="Q1" s="125"/>
      <c r="R1" s="125"/>
      <c r="S1" s="125"/>
      <c r="T1" s="125"/>
      <c r="U1" s="125"/>
      <c r="V1" s="125"/>
      <c r="W1" s="125"/>
    </row>
    <row r="2" spans="1:23" s="11" customFormat="1" ht="24.75" customHeight="1">
      <c r="A2" s="280" t="s">
        <v>140</v>
      </c>
      <c r="B2" s="1"/>
      <c r="C2" s="278"/>
      <c r="D2" s="3"/>
      <c r="E2" s="3"/>
      <c r="F2" s="4"/>
      <c r="G2" s="4"/>
      <c r="H2" s="4"/>
      <c r="I2" s="4"/>
      <c r="J2" s="4"/>
      <c r="K2" s="12"/>
      <c r="L2" s="12"/>
      <c r="M2" s="12"/>
      <c r="N2" s="7"/>
      <c r="O2" s="8"/>
      <c r="P2" s="125"/>
      <c r="Q2" s="125"/>
      <c r="R2" s="125"/>
      <c r="S2" s="125"/>
      <c r="T2" s="125"/>
      <c r="U2" s="125"/>
      <c r="V2" s="125"/>
      <c r="W2" s="125"/>
    </row>
    <row r="3" spans="1:23" s="11" customFormat="1" ht="22.5" customHeight="1">
      <c r="A3" s="13" t="s">
        <v>139</v>
      </c>
      <c r="B3" s="14"/>
      <c r="C3" s="15"/>
      <c r="D3" s="16"/>
      <c r="E3" s="16"/>
      <c r="F3" s="12"/>
      <c r="G3" s="12"/>
      <c r="H3" s="18"/>
      <c r="I3" s="18" t="s">
        <v>137</v>
      </c>
      <c r="J3" s="18"/>
      <c r="K3" s="18"/>
      <c r="L3" s="18"/>
      <c r="M3" s="6"/>
      <c r="N3" s="7"/>
      <c r="O3" s="8"/>
      <c r="P3" s="125"/>
      <c r="Q3" s="125"/>
      <c r="R3" s="125"/>
      <c r="S3" s="125"/>
      <c r="T3" s="125"/>
      <c r="U3" s="125"/>
      <c r="V3" s="125"/>
      <c r="W3" s="125"/>
    </row>
    <row r="4" spans="1:23" s="11" customFormat="1" ht="12.6" customHeight="1">
      <c r="A4" s="13"/>
      <c r="B4" s="16"/>
      <c r="C4" s="16"/>
      <c r="D4" s="14"/>
      <c r="E4" s="15"/>
      <c r="F4" s="16"/>
      <c r="G4" s="16"/>
      <c r="H4" s="12"/>
      <c r="I4" s="12"/>
      <c r="J4" s="20"/>
      <c r="K4" s="20"/>
      <c r="L4" s="20"/>
      <c r="M4" s="20"/>
      <c r="N4" s="20"/>
      <c r="O4" s="12"/>
      <c r="P4" s="125"/>
      <c r="Q4" s="125"/>
      <c r="R4" s="125"/>
      <c r="S4" s="125"/>
      <c r="T4" s="125"/>
      <c r="U4" s="125"/>
      <c r="V4" s="125"/>
      <c r="W4" s="125"/>
    </row>
    <row r="5" spans="1:23" s="29" customFormat="1" ht="11.25" customHeight="1">
      <c r="A5" s="21"/>
      <c r="B5" s="21"/>
      <c r="C5" s="21"/>
      <c r="D5" s="21"/>
      <c r="E5" s="21"/>
      <c r="F5" s="21" t="s">
        <v>141</v>
      </c>
      <c r="G5" s="21"/>
      <c r="H5" s="21"/>
      <c r="I5" s="27"/>
      <c r="J5" s="25"/>
      <c r="K5" s="21"/>
      <c r="L5" s="26"/>
      <c r="M5" s="27"/>
      <c r="N5" s="21"/>
      <c r="O5" s="28" t="s">
        <v>1</v>
      </c>
      <c r="P5" s="125"/>
      <c r="Q5" s="125"/>
      <c r="R5" s="125"/>
      <c r="S5" s="125"/>
      <c r="T5" s="125"/>
      <c r="U5" s="125"/>
      <c r="V5" s="125"/>
      <c r="W5" s="125"/>
    </row>
    <row r="6" spans="1:23" s="40" customFormat="1" ht="11.25" customHeight="1" thickBot="1">
      <c r="A6" s="425"/>
      <c r="B6" s="425"/>
      <c r="C6" s="281"/>
      <c r="D6" s="282"/>
      <c r="E6" s="283"/>
      <c r="F6" s="283"/>
      <c r="G6" s="284"/>
      <c r="H6" s="283"/>
      <c r="I6" s="285"/>
      <c r="J6" s="286"/>
      <c r="K6" s="285"/>
      <c r="L6" s="287"/>
      <c r="M6" s="288"/>
      <c r="N6" s="426" t="s">
        <v>119</v>
      </c>
      <c r="O6" s="426"/>
      <c r="P6" s="125"/>
      <c r="Q6" s="125"/>
      <c r="R6" s="125"/>
      <c r="S6" s="125"/>
      <c r="T6" s="125"/>
      <c r="U6" s="125"/>
      <c r="V6" s="125"/>
      <c r="W6" s="125"/>
    </row>
    <row r="7" spans="1:23" s="29" customFormat="1">
      <c r="A7" s="41"/>
      <c r="B7" s="289" t="s">
        <v>138</v>
      </c>
      <c r="C7" s="42" t="s">
        <v>2</v>
      </c>
      <c r="D7" s="290" t="s">
        <v>3</v>
      </c>
      <c r="E7" s="411" t="s">
        <v>4</v>
      </c>
      <c r="F7" s="411"/>
      <c r="G7" s="411"/>
      <c r="H7" s="291" t="s">
        <v>5</v>
      </c>
      <c r="I7" s="45" t="s">
        <v>6</v>
      </c>
      <c r="J7" s="46" t="s">
        <v>8</v>
      </c>
      <c r="K7" s="47"/>
      <c r="L7" s="46" t="s">
        <v>9</v>
      </c>
      <c r="M7" s="47"/>
      <c r="N7" s="46" t="s">
        <v>10</v>
      </c>
      <c r="O7" s="48"/>
      <c r="P7" s="125"/>
      <c r="Q7" s="125"/>
      <c r="R7" s="125"/>
      <c r="S7" s="125"/>
      <c r="T7" s="125"/>
      <c r="U7" s="125"/>
      <c r="V7" s="125"/>
      <c r="W7" s="125"/>
    </row>
    <row r="8" spans="1:23" s="29" customFormat="1" ht="3.75" customHeight="1">
      <c r="A8" s="49"/>
      <c r="B8" s="50"/>
      <c r="C8" s="50"/>
      <c r="D8" s="292"/>
      <c r="E8" s="51"/>
      <c r="F8" s="51"/>
      <c r="G8" s="293"/>
      <c r="H8" s="51"/>
      <c r="I8" s="55"/>
      <c r="J8" s="53"/>
      <c r="K8" s="55"/>
      <c r="L8" s="53"/>
      <c r="M8" s="55"/>
      <c r="N8" s="53"/>
      <c r="O8" s="55"/>
      <c r="P8" s="125"/>
      <c r="Q8" s="125"/>
      <c r="R8" s="125"/>
      <c r="S8" s="125"/>
      <c r="T8" s="125"/>
      <c r="U8" s="125"/>
      <c r="V8" s="125"/>
      <c r="W8" s="125"/>
    </row>
    <row r="9" spans="1:23" s="299" customFormat="1" ht="9" customHeight="1">
      <c r="A9" s="57">
        <v>1</v>
      </c>
      <c r="B9" s="294">
        <v>18</v>
      </c>
      <c r="C9" s="295"/>
      <c r="D9" s="296">
        <v>1</v>
      </c>
      <c r="E9" s="407" t="s">
        <v>49</v>
      </c>
      <c r="F9" s="407"/>
      <c r="G9" s="407"/>
      <c r="H9" s="297"/>
      <c r="I9" s="298"/>
      <c r="J9" s="62"/>
      <c r="K9" s="62"/>
      <c r="L9" s="62"/>
      <c r="M9" s="62"/>
      <c r="N9" s="63"/>
      <c r="O9" s="65"/>
      <c r="P9" s="125"/>
      <c r="Q9" s="125"/>
      <c r="R9" s="125"/>
      <c r="S9" s="125"/>
      <c r="T9" s="125"/>
      <c r="U9" s="125"/>
      <c r="V9" s="125"/>
      <c r="W9" s="125"/>
    </row>
    <row r="10" spans="1:23" s="299" customFormat="1" ht="9.6" customHeight="1">
      <c r="A10" s="300"/>
      <c r="B10" s="301"/>
      <c r="C10" s="301"/>
      <c r="D10" s="302"/>
      <c r="E10" s="73"/>
      <c r="F10" s="62"/>
      <c r="G10" s="74"/>
      <c r="I10" s="303"/>
      <c r="J10" s="407" t="s">
        <v>130</v>
      </c>
      <c r="K10" s="407"/>
      <c r="L10" s="427"/>
      <c r="M10" s="62"/>
      <c r="N10" s="63"/>
      <c r="O10" s="65"/>
      <c r="P10" s="125"/>
      <c r="Q10" s="125"/>
      <c r="R10" s="125"/>
      <c r="S10" s="125"/>
      <c r="T10" s="125"/>
      <c r="U10" s="125"/>
      <c r="V10" s="125"/>
      <c r="W10" s="125"/>
    </row>
    <row r="11" spans="1:23" s="299" customFormat="1" ht="9.6" customHeight="1">
      <c r="A11" s="300">
        <v>2</v>
      </c>
      <c r="B11" s="294"/>
      <c r="C11" s="294"/>
      <c r="D11" s="296"/>
      <c r="E11" s="407" t="s">
        <v>58</v>
      </c>
      <c r="F11" s="407"/>
      <c r="G11" s="407"/>
      <c r="H11" s="305"/>
      <c r="I11" s="306"/>
      <c r="J11" s="79"/>
      <c r="K11" s="88"/>
      <c r="L11" s="369"/>
      <c r="M11" s="62"/>
      <c r="N11" s="63"/>
      <c r="O11" s="65"/>
      <c r="P11" s="125"/>
      <c r="Q11" s="125"/>
      <c r="R11" s="125"/>
      <c r="S11" s="125"/>
      <c r="T11" s="125"/>
      <c r="U11" s="125"/>
      <c r="V11" s="125"/>
      <c r="W11" s="125"/>
    </row>
    <row r="12" spans="1:23" s="299" customFormat="1" ht="9.6" customHeight="1">
      <c r="A12" s="300"/>
      <c r="B12" s="301"/>
      <c r="C12" s="301"/>
      <c r="D12" s="302"/>
      <c r="E12" s="73"/>
      <c r="F12" s="74"/>
      <c r="G12" s="74"/>
      <c r="H12" s="74"/>
      <c r="I12" s="307"/>
      <c r="J12" s="91"/>
      <c r="K12" s="92"/>
      <c r="L12" s="407" t="s">
        <v>130</v>
      </c>
      <c r="M12" s="407"/>
      <c r="N12" s="427"/>
      <c r="O12" s="308"/>
      <c r="P12" s="125"/>
      <c r="Q12" s="125"/>
      <c r="R12" s="125"/>
      <c r="S12" s="125"/>
      <c r="T12" s="125"/>
      <c r="U12" s="125"/>
      <c r="V12" s="125"/>
      <c r="W12" s="125"/>
    </row>
    <row r="13" spans="1:23" s="299" customFormat="1" ht="9.6" customHeight="1">
      <c r="A13" s="300">
        <v>3</v>
      </c>
      <c r="B13" s="294">
        <v>31</v>
      </c>
      <c r="C13" s="294"/>
      <c r="D13" s="296"/>
      <c r="E13" s="407" t="s">
        <v>58</v>
      </c>
      <c r="F13" s="407"/>
      <c r="G13" s="407"/>
      <c r="H13" s="297"/>
      <c r="I13" s="298"/>
      <c r="J13" s="79"/>
      <c r="K13" s="88"/>
      <c r="L13" s="79" t="s">
        <v>208</v>
      </c>
      <c r="M13" s="309"/>
      <c r="N13" s="102"/>
      <c r="O13" s="310"/>
      <c r="P13" s="125"/>
      <c r="Q13" s="125"/>
      <c r="R13" s="125"/>
      <c r="S13" s="125"/>
      <c r="T13" s="125"/>
      <c r="U13" s="125"/>
      <c r="V13" s="125"/>
      <c r="W13" s="125"/>
    </row>
    <row r="14" spans="1:23" s="299" customFormat="1" ht="9.6" customHeight="1">
      <c r="A14" s="300"/>
      <c r="B14" s="301"/>
      <c r="C14" s="301"/>
      <c r="D14" s="302"/>
      <c r="E14" s="94"/>
      <c r="F14" s="95"/>
      <c r="G14" s="96"/>
      <c r="H14" s="312"/>
      <c r="I14" s="303"/>
      <c r="J14" s="373" t="s">
        <v>144</v>
      </c>
      <c r="K14" s="374"/>
      <c r="L14" s="372"/>
      <c r="M14" s="313"/>
      <c r="N14" s="102"/>
      <c r="O14" s="310"/>
      <c r="P14" s="125"/>
      <c r="Q14" s="125"/>
      <c r="R14" s="125"/>
      <c r="S14" s="125"/>
      <c r="T14" s="125"/>
      <c r="U14" s="125"/>
      <c r="V14" s="125"/>
      <c r="W14" s="125"/>
    </row>
    <row r="15" spans="1:23" s="299" customFormat="1" ht="9.6" customHeight="1">
      <c r="A15" s="300">
        <v>4</v>
      </c>
      <c r="B15" s="294">
        <v>35</v>
      </c>
      <c r="C15" s="294"/>
      <c r="D15" s="296"/>
      <c r="E15" s="407" t="s">
        <v>33</v>
      </c>
      <c r="F15" s="407"/>
      <c r="G15" s="407"/>
      <c r="H15" s="305"/>
      <c r="I15" s="306"/>
      <c r="J15" s="79"/>
      <c r="K15" s="79"/>
      <c r="L15" s="309"/>
      <c r="M15" s="309"/>
      <c r="N15" s="428" t="s">
        <v>130</v>
      </c>
      <c r="O15" s="427"/>
      <c r="P15" s="427"/>
      <c r="Q15" s="125"/>
      <c r="R15" s="125"/>
      <c r="S15" s="125"/>
      <c r="T15" s="125"/>
      <c r="U15" s="125"/>
      <c r="V15" s="125"/>
      <c r="W15" s="125"/>
    </row>
    <row r="16" spans="1:23" s="299" customFormat="1" ht="9.6" customHeight="1">
      <c r="A16" s="300"/>
      <c r="B16" s="301"/>
      <c r="C16" s="301"/>
      <c r="D16" s="302"/>
      <c r="E16" s="73"/>
      <c r="F16" s="74"/>
      <c r="G16" s="74"/>
      <c r="H16" s="74"/>
      <c r="I16" s="307"/>
      <c r="J16" s="79"/>
      <c r="K16" s="79"/>
      <c r="L16" s="91"/>
      <c r="M16" s="110"/>
      <c r="N16" s="314" t="s">
        <v>215</v>
      </c>
      <c r="O16" s="401"/>
      <c r="P16" s="125"/>
      <c r="Q16" s="125"/>
      <c r="R16" s="125"/>
      <c r="S16" s="125"/>
      <c r="T16" s="125"/>
      <c r="U16" s="125"/>
      <c r="V16" s="125"/>
      <c r="W16" s="125"/>
    </row>
    <row r="17" spans="1:23" s="299" customFormat="1" ht="9.6" customHeight="1">
      <c r="A17" s="315">
        <v>5</v>
      </c>
      <c r="B17" s="316">
        <v>73</v>
      </c>
      <c r="C17" s="316"/>
      <c r="D17" s="296"/>
      <c r="E17" s="407" t="s">
        <v>58</v>
      </c>
      <c r="F17" s="407"/>
      <c r="G17" s="407"/>
      <c r="H17" s="297"/>
      <c r="I17" s="298"/>
      <c r="J17" s="79"/>
      <c r="K17" s="79"/>
      <c r="L17" s="79"/>
      <c r="M17" s="309"/>
      <c r="N17" s="317"/>
      <c r="O17" s="310"/>
      <c r="P17" s="125"/>
      <c r="Q17" s="125"/>
      <c r="R17" s="125"/>
      <c r="S17" s="125"/>
      <c r="T17" s="125"/>
      <c r="U17" s="125"/>
      <c r="V17" s="125"/>
      <c r="W17" s="125"/>
    </row>
    <row r="18" spans="1:23" s="299" customFormat="1" ht="9.6" customHeight="1">
      <c r="A18" s="300"/>
      <c r="B18" s="301"/>
      <c r="C18" s="301"/>
      <c r="D18" s="302"/>
      <c r="E18" s="73"/>
      <c r="F18" s="107"/>
      <c r="G18" s="74"/>
      <c r="H18" s="318"/>
      <c r="I18" s="303"/>
      <c r="J18" s="407" t="s">
        <v>129</v>
      </c>
      <c r="K18" s="407"/>
      <c r="L18" s="427"/>
      <c r="M18" s="309"/>
      <c r="N18" s="317"/>
      <c r="O18" s="310"/>
      <c r="P18" s="125"/>
      <c r="Q18" s="125"/>
      <c r="R18" s="125"/>
      <c r="S18" s="125"/>
      <c r="T18" s="125"/>
      <c r="U18" s="125"/>
      <c r="V18" s="125"/>
      <c r="W18" s="125"/>
    </row>
    <row r="19" spans="1:23" s="299" customFormat="1" ht="9.6" customHeight="1">
      <c r="A19" s="300">
        <v>6</v>
      </c>
      <c r="B19" s="294">
        <v>37</v>
      </c>
      <c r="C19" s="294"/>
      <c r="D19" s="296"/>
      <c r="E19" s="407" t="s">
        <v>31</v>
      </c>
      <c r="F19" s="407"/>
      <c r="G19" s="407"/>
      <c r="H19" s="305"/>
      <c r="I19" s="306"/>
      <c r="J19" s="79"/>
      <c r="K19" s="88"/>
      <c r="L19" s="370"/>
      <c r="M19" s="309"/>
      <c r="N19" s="317"/>
      <c r="O19" s="310"/>
      <c r="P19" s="125"/>
      <c r="Q19" s="125"/>
      <c r="R19" s="125"/>
      <c r="S19" s="125"/>
      <c r="T19" s="125"/>
      <c r="U19" s="125"/>
      <c r="V19" s="125"/>
      <c r="W19" s="125"/>
    </row>
    <row r="20" spans="1:23" s="299" customFormat="1" ht="9.6" customHeight="1">
      <c r="A20" s="300"/>
      <c r="B20" s="301"/>
      <c r="C20" s="301"/>
      <c r="D20" s="302"/>
      <c r="E20" s="73"/>
      <c r="F20" s="74"/>
      <c r="G20" s="74"/>
      <c r="H20" s="74"/>
      <c r="I20" s="307"/>
      <c r="J20" s="81"/>
      <c r="K20" s="92"/>
      <c r="L20" s="118" t="s">
        <v>129</v>
      </c>
      <c r="M20" s="78"/>
      <c r="N20" s="317"/>
      <c r="O20" s="310"/>
      <c r="P20" s="125"/>
      <c r="Q20" s="125"/>
      <c r="R20" s="125"/>
      <c r="S20" s="125"/>
      <c r="T20" s="125"/>
      <c r="U20" s="125"/>
      <c r="V20" s="125"/>
      <c r="W20" s="125"/>
    </row>
    <row r="21" spans="1:23" s="299" customFormat="1" ht="9.6" customHeight="1">
      <c r="A21" s="300">
        <v>7</v>
      </c>
      <c r="B21" s="294">
        <v>41</v>
      </c>
      <c r="C21" s="294"/>
      <c r="D21" s="296"/>
      <c r="E21" s="407" t="s">
        <v>58</v>
      </c>
      <c r="F21" s="407"/>
      <c r="G21" s="407"/>
      <c r="H21" s="297"/>
      <c r="I21" s="298"/>
      <c r="J21" s="79"/>
      <c r="K21" s="88"/>
      <c r="L21" s="79" t="s">
        <v>214</v>
      </c>
      <c r="M21" s="79"/>
      <c r="N21" s="319"/>
      <c r="O21" s="310"/>
      <c r="P21" s="125"/>
      <c r="Q21" s="125"/>
      <c r="R21" s="125"/>
      <c r="S21" s="125"/>
      <c r="T21" s="125"/>
      <c r="U21" s="125"/>
      <c r="V21" s="125"/>
      <c r="W21" s="125"/>
    </row>
    <row r="22" spans="1:23" s="299" customFormat="1" ht="9.6" customHeight="1">
      <c r="A22" s="300"/>
      <c r="B22" s="301"/>
      <c r="C22" s="301"/>
      <c r="D22" s="302"/>
      <c r="E22" s="73"/>
      <c r="F22" s="107"/>
      <c r="G22" s="74"/>
      <c r="H22" s="318"/>
      <c r="I22" s="303"/>
      <c r="J22" s="78" t="s">
        <v>125</v>
      </c>
      <c r="K22" s="98"/>
      <c r="L22" s="62"/>
      <c r="M22" s="320"/>
      <c r="N22" s="321"/>
      <c r="O22" s="103"/>
      <c r="P22" s="125"/>
      <c r="Q22" s="125"/>
      <c r="R22" s="125"/>
      <c r="S22" s="125"/>
      <c r="T22" s="125"/>
      <c r="U22" s="125"/>
      <c r="V22" s="125"/>
      <c r="W22" s="125"/>
    </row>
    <row r="23" spans="1:23" s="299" customFormat="1" ht="12" customHeight="1">
      <c r="A23" s="70">
        <v>8</v>
      </c>
      <c r="B23" s="294">
        <v>26</v>
      </c>
      <c r="C23" s="294"/>
      <c r="D23" s="296">
        <v>4</v>
      </c>
      <c r="E23" s="407" t="s">
        <v>43</v>
      </c>
      <c r="F23" s="407"/>
      <c r="G23" s="407"/>
      <c r="H23" s="305"/>
      <c r="I23" s="306"/>
      <c r="J23" s="79"/>
      <c r="K23" s="79"/>
      <c r="L23" s="62"/>
      <c r="M23" s="62"/>
      <c r="N23" s="319"/>
      <c r="O23" s="103"/>
      <c r="P23" s="125"/>
      <c r="Q23" s="125"/>
      <c r="R23" s="125"/>
      <c r="S23" s="125"/>
      <c r="T23" s="125"/>
      <c r="U23" s="125"/>
      <c r="V23" s="125"/>
      <c r="W23" s="125"/>
    </row>
    <row r="24" spans="1:23" s="299" customFormat="1" ht="9.6" customHeight="1">
      <c r="A24" s="300"/>
      <c r="B24" s="301"/>
      <c r="C24" s="301"/>
      <c r="D24" s="302"/>
      <c r="E24" s="73"/>
      <c r="F24" s="74"/>
      <c r="G24" s="74"/>
      <c r="H24" s="74"/>
      <c r="I24" s="307"/>
      <c r="J24" s="79"/>
      <c r="K24" s="79"/>
      <c r="M24" s="322"/>
      <c r="N24" s="88"/>
      <c r="O24" s="429" t="s">
        <v>134</v>
      </c>
      <c r="P24" s="430"/>
      <c r="Q24" s="125"/>
      <c r="R24" s="125"/>
      <c r="S24" s="125"/>
      <c r="T24" s="125"/>
      <c r="U24" s="125"/>
      <c r="V24" s="125"/>
      <c r="W24" s="125"/>
    </row>
    <row r="25" spans="1:23" s="299" customFormat="1" ht="11.25" customHeight="1">
      <c r="A25" s="70">
        <v>9</v>
      </c>
      <c r="B25" s="294">
        <v>20</v>
      </c>
      <c r="C25" s="294"/>
      <c r="D25" s="296">
        <v>3</v>
      </c>
      <c r="E25" s="407" t="s">
        <v>191</v>
      </c>
      <c r="F25" s="407"/>
      <c r="G25" s="407"/>
      <c r="H25" s="297"/>
      <c r="I25" s="298"/>
      <c r="J25" s="79"/>
      <c r="K25" s="79"/>
      <c r="L25" s="62"/>
      <c r="M25" s="62"/>
      <c r="N25" s="319"/>
      <c r="O25" s="431" t="s">
        <v>213</v>
      </c>
      <c r="P25" s="432"/>
      <c r="Q25" s="125"/>
      <c r="R25" s="125"/>
      <c r="S25" s="125"/>
      <c r="T25" s="125"/>
      <c r="U25" s="125"/>
      <c r="V25" s="125"/>
      <c r="W25" s="125"/>
    </row>
    <row r="26" spans="1:23" s="299" customFormat="1" ht="9.6" customHeight="1">
      <c r="A26" s="300"/>
      <c r="B26" s="301"/>
      <c r="C26" s="301"/>
      <c r="D26" s="302"/>
      <c r="E26" s="73"/>
      <c r="F26" s="62"/>
      <c r="G26" s="74"/>
      <c r="H26" s="318"/>
      <c r="I26" s="303"/>
      <c r="J26" s="78" t="s">
        <v>124</v>
      </c>
      <c r="K26" s="78"/>
      <c r="L26" s="62"/>
      <c r="M26" s="62"/>
      <c r="N26" s="319"/>
      <c r="O26" s="103"/>
      <c r="P26" s="125"/>
      <c r="Q26" s="125"/>
      <c r="R26" s="125"/>
      <c r="S26" s="125"/>
      <c r="T26" s="125"/>
      <c r="U26" s="125"/>
      <c r="V26" s="125"/>
      <c r="W26" s="125"/>
    </row>
    <row r="27" spans="1:23" s="299" customFormat="1" ht="9.6" customHeight="1">
      <c r="A27" s="300">
        <v>10</v>
      </c>
      <c r="B27" s="294">
        <v>18</v>
      </c>
      <c r="C27" s="294"/>
      <c r="D27" s="296"/>
      <c r="E27" s="407" t="s">
        <v>58</v>
      </c>
      <c r="F27" s="407"/>
      <c r="G27" s="407"/>
      <c r="H27" s="305"/>
      <c r="I27" s="306"/>
      <c r="J27" s="79"/>
      <c r="K27" s="88"/>
      <c r="L27" s="62"/>
      <c r="M27" s="62"/>
      <c r="N27" s="319"/>
      <c r="O27" s="103"/>
      <c r="P27" s="125"/>
      <c r="Q27" s="125"/>
      <c r="R27" s="125"/>
      <c r="S27" s="125"/>
      <c r="T27" s="125"/>
      <c r="U27" s="125"/>
      <c r="V27" s="125"/>
      <c r="W27" s="125"/>
    </row>
    <row r="28" spans="1:23" s="299" customFormat="1" ht="9.6" customHeight="1">
      <c r="A28" s="300"/>
      <c r="B28" s="301"/>
      <c r="C28" s="301"/>
      <c r="D28" s="302"/>
      <c r="E28" s="73"/>
      <c r="F28" s="74"/>
      <c r="G28" s="74"/>
      <c r="H28" s="74"/>
      <c r="I28" s="307"/>
      <c r="J28" s="91"/>
      <c r="K28" s="92"/>
      <c r="L28" s="78" t="s">
        <v>124</v>
      </c>
      <c r="M28" s="326"/>
      <c r="N28" s="319"/>
      <c r="O28" s="103"/>
      <c r="P28" s="125"/>
      <c r="Q28" s="125"/>
      <c r="R28" s="125"/>
      <c r="S28" s="125"/>
      <c r="T28" s="125"/>
      <c r="U28" s="125"/>
      <c r="V28" s="125"/>
      <c r="W28" s="125"/>
    </row>
    <row r="29" spans="1:23" s="299" customFormat="1" ht="9.6" customHeight="1">
      <c r="A29" s="300">
        <v>11</v>
      </c>
      <c r="B29" s="294">
        <v>70</v>
      </c>
      <c r="C29" s="294"/>
      <c r="D29" s="296"/>
      <c r="E29" s="407" t="s">
        <v>40</v>
      </c>
      <c r="F29" s="407"/>
      <c r="G29" s="407"/>
      <c r="H29" s="297"/>
      <c r="I29" s="298"/>
      <c r="J29" s="79"/>
      <c r="K29" s="88"/>
      <c r="L29" s="79" t="s">
        <v>192</v>
      </c>
      <c r="M29" s="309"/>
      <c r="N29" s="317"/>
      <c r="O29" s="103"/>
      <c r="P29" s="125"/>
      <c r="Q29" s="125"/>
      <c r="R29" s="125"/>
      <c r="S29" s="125"/>
      <c r="T29" s="125"/>
      <c r="U29" s="125"/>
      <c r="V29" s="125"/>
      <c r="W29" s="125"/>
    </row>
    <row r="30" spans="1:23" s="299" customFormat="1" ht="9.6" customHeight="1">
      <c r="A30" s="300"/>
      <c r="B30" s="301"/>
      <c r="C30" s="301"/>
      <c r="D30" s="302"/>
      <c r="E30" s="73"/>
      <c r="F30" s="107"/>
      <c r="G30" s="74"/>
      <c r="H30" s="318"/>
      <c r="I30" s="303"/>
      <c r="J30" s="78" t="s">
        <v>143</v>
      </c>
      <c r="K30" s="98"/>
      <c r="L30" s="79"/>
      <c r="M30" s="327"/>
      <c r="N30" s="317"/>
      <c r="O30" s="103"/>
      <c r="P30" s="125"/>
      <c r="Q30" s="125"/>
      <c r="R30" s="125"/>
      <c r="S30" s="125"/>
      <c r="T30" s="125"/>
      <c r="U30" s="125"/>
      <c r="V30" s="125"/>
      <c r="W30" s="125"/>
    </row>
    <row r="31" spans="1:23" s="299" customFormat="1" ht="9.6" customHeight="1">
      <c r="A31" s="315">
        <v>12</v>
      </c>
      <c r="B31" s="316">
        <v>52</v>
      </c>
      <c r="C31" s="316"/>
      <c r="D31" s="296"/>
      <c r="E31" s="407" t="s">
        <v>58</v>
      </c>
      <c r="F31" s="407"/>
      <c r="G31" s="407"/>
      <c r="H31" s="305"/>
      <c r="I31" s="306"/>
      <c r="J31" s="79"/>
      <c r="K31" s="79"/>
      <c r="L31" s="79"/>
      <c r="M31" s="328"/>
      <c r="N31" s="317"/>
      <c r="O31" s="103"/>
      <c r="P31" s="125"/>
      <c r="Q31" s="125"/>
      <c r="R31" s="125"/>
      <c r="S31" s="125"/>
      <c r="T31" s="125"/>
      <c r="U31" s="125"/>
      <c r="V31" s="125"/>
      <c r="W31" s="125"/>
    </row>
    <row r="32" spans="1:23" s="299" customFormat="1" ht="9.6" customHeight="1">
      <c r="A32" s="300"/>
      <c r="B32" s="301"/>
      <c r="C32" s="301"/>
      <c r="D32" s="302"/>
      <c r="E32" s="73"/>
      <c r="F32" s="74"/>
      <c r="G32" s="74"/>
      <c r="H32" s="74"/>
      <c r="I32" s="307"/>
      <c r="J32" s="79"/>
      <c r="K32" s="79"/>
      <c r="L32" s="91"/>
      <c r="M32" s="329"/>
      <c r="N32" s="330" t="s">
        <v>134</v>
      </c>
      <c r="O32" s="103"/>
      <c r="P32" s="125"/>
      <c r="Q32" s="125"/>
      <c r="R32" s="125"/>
      <c r="S32" s="125"/>
      <c r="T32" s="125"/>
      <c r="U32" s="125"/>
      <c r="V32" s="125"/>
      <c r="W32" s="125"/>
    </row>
    <row r="33" spans="1:23" s="299" customFormat="1" ht="9.6" customHeight="1">
      <c r="A33" s="300">
        <v>13</v>
      </c>
      <c r="B33" s="294">
        <v>47</v>
      </c>
      <c r="C33" s="294"/>
      <c r="D33" s="296"/>
      <c r="E33" s="407" t="s">
        <v>47</v>
      </c>
      <c r="F33" s="407"/>
      <c r="G33" s="407"/>
      <c r="H33" s="297"/>
      <c r="I33" s="298"/>
      <c r="J33" s="79"/>
      <c r="K33" s="79"/>
      <c r="L33" s="79"/>
      <c r="M33" s="328"/>
      <c r="N33" s="102" t="s">
        <v>213</v>
      </c>
      <c r="O33" s="103"/>
      <c r="P33" s="125"/>
      <c r="Q33" s="125"/>
      <c r="R33" s="125"/>
      <c r="S33" s="125"/>
      <c r="T33" s="125"/>
      <c r="U33" s="125"/>
      <c r="V33" s="125"/>
      <c r="W33" s="125"/>
    </row>
    <row r="34" spans="1:23" s="299" customFormat="1" ht="9.6" customHeight="1">
      <c r="A34" s="300"/>
      <c r="B34" s="301"/>
      <c r="C34" s="301"/>
      <c r="D34" s="302"/>
      <c r="E34" s="73"/>
      <c r="F34" s="107"/>
      <c r="G34" s="74"/>
      <c r="H34" s="318"/>
      <c r="I34" s="303"/>
      <c r="J34" s="78" t="s">
        <v>126</v>
      </c>
      <c r="K34" s="78"/>
      <c r="L34" s="79"/>
      <c r="M34" s="328"/>
      <c r="N34" s="102"/>
      <c r="O34" s="103"/>
      <c r="P34" s="125"/>
      <c r="Q34" s="125"/>
      <c r="R34" s="125"/>
      <c r="S34" s="125"/>
      <c r="T34" s="125"/>
      <c r="U34" s="125"/>
      <c r="V34" s="125"/>
      <c r="W34" s="125"/>
    </row>
    <row r="35" spans="1:23" s="299" customFormat="1" ht="9.6" customHeight="1">
      <c r="A35" s="300">
        <v>14</v>
      </c>
      <c r="B35" s="294">
        <v>39</v>
      </c>
      <c r="C35" s="294"/>
      <c r="D35" s="296"/>
      <c r="E35" s="407" t="s">
        <v>32</v>
      </c>
      <c r="F35" s="407"/>
      <c r="G35" s="407"/>
      <c r="H35" s="305"/>
      <c r="I35" s="306"/>
      <c r="J35" s="79" t="s">
        <v>192</v>
      </c>
      <c r="K35" s="88"/>
      <c r="L35" s="79"/>
      <c r="M35" s="328"/>
      <c r="N35" s="102"/>
      <c r="O35" s="103"/>
      <c r="P35" s="125"/>
      <c r="Q35" s="125"/>
      <c r="R35" s="125"/>
      <c r="S35" s="125"/>
      <c r="T35" s="125"/>
      <c r="U35" s="125"/>
      <c r="V35" s="125"/>
      <c r="W35" s="125"/>
    </row>
    <row r="36" spans="1:23" s="299" customFormat="1" ht="9.6" customHeight="1">
      <c r="A36" s="300"/>
      <c r="B36" s="301"/>
      <c r="C36" s="301"/>
      <c r="D36" s="302"/>
      <c r="E36" s="73"/>
      <c r="F36" s="74"/>
      <c r="G36" s="74"/>
      <c r="H36" s="74"/>
      <c r="I36" s="307"/>
      <c r="J36" s="91"/>
      <c r="K36" s="92"/>
      <c r="L36" s="78" t="s">
        <v>134</v>
      </c>
      <c r="M36" s="326"/>
      <c r="N36" s="102"/>
      <c r="O36" s="103"/>
      <c r="P36" s="125"/>
      <c r="Q36" s="125"/>
      <c r="R36" s="125"/>
      <c r="S36" s="125"/>
      <c r="T36" s="125"/>
      <c r="U36" s="125"/>
      <c r="V36" s="125"/>
      <c r="W36" s="125"/>
    </row>
    <row r="37" spans="1:23" s="299" customFormat="1" ht="9.6" customHeight="1">
      <c r="A37" s="300">
        <v>15</v>
      </c>
      <c r="B37" s="294">
        <v>30</v>
      </c>
      <c r="C37" s="294"/>
      <c r="D37" s="296"/>
      <c r="E37" s="407" t="s">
        <v>58</v>
      </c>
      <c r="F37" s="407"/>
      <c r="G37" s="407"/>
      <c r="H37" s="297"/>
      <c r="I37" s="298"/>
      <c r="J37" s="79"/>
      <c r="K37" s="88"/>
      <c r="L37" s="79" t="s">
        <v>209</v>
      </c>
      <c r="M37" s="79"/>
      <c r="N37" s="80"/>
      <c r="O37" s="65"/>
      <c r="P37" s="125"/>
      <c r="Q37" s="125"/>
      <c r="R37" s="125"/>
      <c r="S37" s="125"/>
      <c r="T37" s="125"/>
      <c r="U37" s="125"/>
      <c r="V37" s="125"/>
      <c r="W37" s="125"/>
    </row>
    <row r="38" spans="1:23" s="299" customFormat="1" ht="9.6" customHeight="1">
      <c r="A38" s="300"/>
      <c r="B38" s="301"/>
      <c r="C38" s="301"/>
      <c r="D38" s="302"/>
      <c r="E38" s="73"/>
      <c r="F38" s="107"/>
      <c r="G38" s="74"/>
      <c r="H38" s="318"/>
      <c r="I38" s="303"/>
      <c r="J38" s="78" t="s">
        <v>134</v>
      </c>
      <c r="K38" s="98"/>
      <c r="L38" s="79"/>
      <c r="M38" s="320"/>
      <c r="N38" s="331"/>
      <c r="O38" s="332"/>
      <c r="P38" s="125"/>
      <c r="Q38" s="125"/>
      <c r="R38" s="125"/>
      <c r="S38" s="125"/>
      <c r="T38" s="125"/>
      <c r="U38" s="125"/>
      <c r="V38" s="125"/>
      <c r="W38" s="125"/>
    </row>
    <row r="39" spans="1:23" s="299" customFormat="1" ht="9.6" customHeight="1">
      <c r="A39" s="57">
        <v>16</v>
      </c>
      <c r="B39" s="294">
        <v>28</v>
      </c>
      <c r="C39" s="294"/>
      <c r="D39" s="296">
        <v>2</v>
      </c>
      <c r="E39" s="407" t="s">
        <v>27</v>
      </c>
      <c r="F39" s="407"/>
      <c r="G39" s="407"/>
      <c r="H39" s="305"/>
      <c r="I39" s="306"/>
      <c r="J39" s="79"/>
      <c r="K39" s="79"/>
      <c r="L39" s="62"/>
      <c r="M39" s="62"/>
      <c r="N39" s="333"/>
      <c r="O39" s="334"/>
      <c r="P39" s="125"/>
      <c r="Q39" s="125"/>
      <c r="R39" s="125"/>
      <c r="S39" s="125"/>
      <c r="T39" s="125"/>
      <c r="U39" s="125"/>
      <c r="V39" s="125"/>
      <c r="W39" s="125"/>
    </row>
    <row r="40" spans="1:23" s="299" customFormat="1" ht="9.6" customHeight="1">
      <c r="A40" s="335"/>
      <c r="B40" s="335"/>
      <c r="C40" s="335"/>
      <c r="D40" s="335"/>
      <c r="E40" s="336"/>
      <c r="F40" s="337"/>
      <c r="G40" s="338"/>
      <c r="H40" s="337"/>
      <c r="I40" s="339"/>
      <c r="J40" s="340"/>
      <c r="K40" s="62"/>
      <c r="L40" s="340"/>
      <c r="M40" s="62"/>
      <c r="N40" s="341"/>
      <c r="O40" s="342"/>
      <c r="P40" s="125"/>
      <c r="Q40" s="125"/>
      <c r="R40" s="125"/>
      <c r="S40" s="125"/>
      <c r="T40" s="125"/>
      <c r="U40" s="125"/>
      <c r="V40" s="125"/>
      <c r="W40" s="125"/>
    </row>
    <row r="41" spans="1:23" s="299" customFormat="1" ht="9.6" customHeight="1">
      <c r="A41" s="343"/>
      <c r="B41" s="311"/>
      <c r="C41" s="311"/>
      <c r="D41" s="344"/>
      <c r="E41" s="345"/>
      <c r="F41" s="346"/>
      <c r="G41" s="304"/>
      <c r="H41" s="346"/>
      <c r="I41" s="347"/>
      <c r="J41" s="324"/>
      <c r="K41" s="348"/>
      <c r="L41" s="324"/>
      <c r="M41" s="348"/>
      <c r="N41" s="349"/>
      <c r="O41" s="350"/>
      <c r="P41" s="125"/>
      <c r="Q41" s="125"/>
      <c r="R41" s="125"/>
      <c r="S41" s="125"/>
      <c r="T41" s="125"/>
      <c r="U41" s="125"/>
      <c r="V41" s="125"/>
      <c r="W41" s="125"/>
    </row>
    <row r="42" spans="1:23" s="299" customFormat="1" ht="12" customHeight="1">
      <c r="A42" s="351"/>
      <c r="B42" s="351"/>
      <c r="C42" s="351"/>
      <c r="D42" s="344"/>
      <c r="E42" s="352"/>
      <c r="F42" s="353"/>
      <c r="G42" s="354"/>
      <c r="H42" s="355"/>
      <c r="I42" s="323"/>
      <c r="J42" s="391"/>
      <c r="K42" s="391"/>
      <c r="L42" s="391"/>
      <c r="M42" s="391"/>
      <c r="N42" s="391"/>
      <c r="O42" s="391"/>
      <c r="P42" s="125"/>
      <c r="Q42" s="125"/>
      <c r="R42" s="125"/>
      <c r="S42" s="125"/>
      <c r="T42" s="125"/>
      <c r="U42" s="125"/>
      <c r="V42" s="125"/>
      <c r="W42" s="125"/>
    </row>
    <row r="43" spans="1:23" s="299" customFormat="1" ht="9.6" customHeight="1">
      <c r="A43" s="351"/>
      <c r="B43" s="311"/>
      <c r="C43" s="311"/>
      <c r="D43" s="344"/>
      <c r="E43" s="346"/>
      <c r="F43" s="346"/>
      <c r="G43" s="304"/>
      <c r="H43" s="346"/>
      <c r="I43" s="347"/>
      <c r="J43" s="391"/>
      <c r="K43" s="391"/>
      <c r="L43" s="391"/>
      <c r="M43" s="391"/>
      <c r="N43" s="391"/>
      <c r="O43" s="391"/>
      <c r="P43" s="125"/>
      <c r="Q43" s="125"/>
      <c r="R43" s="125"/>
      <c r="S43" s="125"/>
      <c r="T43" s="125"/>
      <c r="U43" s="125"/>
      <c r="V43" s="125"/>
      <c r="W43" s="125"/>
    </row>
    <row r="44" spans="1:23" s="299" customFormat="1" ht="15" customHeight="1">
      <c r="A44" s="351"/>
      <c r="B44" s="351"/>
      <c r="C44" s="351"/>
      <c r="D44" s="344"/>
      <c r="E44" s="352"/>
      <c r="F44" s="352"/>
      <c r="G44" s="354"/>
      <c r="H44" s="352"/>
      <c r="I44" s="347"/>
      <c r="J44" s="391"/>
      <c r="K44" s="391"/>
      <c r="L44" s="391"/>
      <c r="M44" s="391"/>
      <c r="N44" s="391"/>
      <c r="O44" s="391"/>
      <c r="P44" s="125"/>
      <c r="Q44" s="125"/>
      <c r="R44" s="125"/>
      <c r="S44" s="125"/>
      <c r="T44" s="125"/>
      <c r="U44" s="125"/>
      <c r="V44" s="125"/>
      <c r="W44" s="125"/>
    </row>
    <row r="45" spans="1:23" s="299" customFormat="1" ht="12" customHeight="1">
      <c r="A45" s="351"/>
      <c r="B45" s="311"/>
      <c r="C45" s="311"/>
      <c r="D45" s="344"/>
      <c r="E45" s="358"/>
      <c r="F45" s="346"/>
      <c r="G45" s="304"/>
      <c r="H45" s="346"/>
      <c r="I45" s="347"/>
      <c r="J45" s="391"/>
      <c r="K45" s="391"/>
      <c r="L45" s="391"/>
      <c r="M45" s="391"/>
      <c r="N45" s="391"/>
      <c r="O45" s="391"/>
      <c r="P45" s="125"/>
      <c r="Q45" s="125"/>
      <c r="R45" s="125"/>
      <c r="S45" s="125"/>
      <c r="T45" s="125"/>
      <c r="U45" s="125"/>
      <c r="V45" s="125"/>
      <c r="W45" s="125"/>
    </row>
    <row r="46" spans="1:23" s="299" customFormat="1" ht="9.6" customHeight="1">
      <c r="A46" s="351"/>
      <c r="B46" s="351"/>
      <c r="C46" s="351"/>
      <c r="D46" s="344"/>
      <c r="E46" s="352"/>
      <c r="F46" s="359"/>
      <c r="G46" s="354"/>
      <c r="H46" s="355"/>
      <c r="I46" s="323"/>
      <c r="J46" s="391"/>
      <c r="K46" s="391"/>
      <c r="L46" s="391"/>
      <c r="M46" s="391"/>
      <c r="N46" s="391"/>
      <c r="O46" s="391"/>
      <c r="P46" s="125"/>
      <c r="Q46" s="125"/>
      <c r="R46" s="125"/>
      <c r="S46" s="125"/>
      <c r="T46" s="125"/>
      <c r="U46" s="125"/>
      <c r="V46" s="125"/>
      <c r="W46" s="125"/>
    </row>
    <row r="47" spans="1:23" s="299" customFormat="1" ht="9.6" customHeight="1">
      <c r="A47" s="343"/>
      <c r="B47" s="311"/>
      <c r="C47" s="311"/>
      <c r="D47" s="344"/>
      <c r="E47" s="346"/>
      <c r="F47" s="346"/>
      <c r="G47" s="304"/>
      <c r="H47" s="346"/>
      <c r="I47" s="360"/>
      <c r="J47" s="324"/>
      <c r="K47" s="348"/>
      <c r="L47" s="324"/>
      <c r="M47" s="348"/>
      <c r="N47" s="325"/>
      <c r="O47" s="103"/>
      <c r="P47" s="125"/>
      <c r="Q47" s="125"/>
      <c r="R47" s="125"/>
      <c r="S47" s="125"/>
      <c r="T47" s="125"/>
      <c r="U47" s="125"/>
      <c r="V47" s="125"/>
      <c r="W47" s="125"/>
    </row>
    <row r="48" spans="1:23" s="299" customFormat="1" ht="9.6" customHeight="1">
      <c r="A48" s="351"/>
      <c r="B48" s="351"/>
      <c r="C48" s="351"/>
      <c r="D48" s="351"/>
      <c r="E48" s="346"/>
      <c r="F48" s="346"/>
      <c r="G48" s="354"/>
      <c r="H48" s="346"/>
      <c r="I48" s="347"/>
      <c r="J48" s="324"/>
      <c r="K48" s="348"/>
      <c r="L48" s="324"/>
      <c r="M48" s="348"/>
      <c r="N48" s="356"/>
      <c r="O48" s="323"/>
      <c r="P48" s="125"/>
      <c r="Q48" s="125"/>
      <c r="R48" s="125"/>
      <c r="S48" s="125"/>
      <c r="T48" s="125"/>
      <c r="U48" s="125"/>
      <c r="V48" s="125"/>
      <c r="W48" s="125"/>
    </row>
    <row r="49" spans="1:23" s="299" customFormat="1" ht="9" customHeight="1">
      <c r="A49" s="343"/>
      <c r="B49" s="311"/>
      <c r="C49" s="311"/>
      <c r="D49" s="344"/>
      <c r="E49" s="346"/>
      <c r="F49" s="346"/>
      <c r="G49" s="304"/>
      <c r="H49" s="346"/>
      <c r="I49" s="360"/>
      <c r="J49" s="324"/>
      <c r="K49" s="348"/>
      <c r="L49" s="348"/>
      <c r="M49" s="348"/>
      <c r="N49" s="357"/>
      <c r="O49" s="361"/>
      <c r="P49" s="125"/>
      <c r="Q49" s="125"/>
      <c r="R49" s="125"/>
      <c r="S49" s="125"/>
      <c r="T49" s="125"/>
      <c r="U49" s="125"/>
      <c r="V49" s="125"/>
      <c r="W49" s="125"/>
    </row>
    <row r="50" spans="1:23" ht="15.75" hidden="1" customHeight="1">
      <c r="N50" s="363"/>
      <c r="O50" s="363"/>
      <c r="Q50" s="424"/>
      <c r="R50" s="424"/>
      <c r="S50" s="424"/>
    </row>
    <row r="51" spans="1:23" ht="16.5" hidden="1" customHeight="1">
      <c r="N51" s="364"/>
      <c r="O51" s="365"/>
      <c r="Q51" s="125"/>
    </row>
    <row r="52" spans="1:23">
      <c r="N52" s="136"/>
      <c r="O52" s="366"/>
      <c r="Q52" s="125"/>
    </row>
    <row r="53" spans="1:23" ht="15.75">
      <c r="C53" s="144"/>
      <c r="D53" s="145" t="s">
        <v>12</v>
      </c>
      <c r="E53" s="145"/>
      <c r="F53" s="145"/>
      <c r="G53" s="145"/>
      <c r="H53" s="145"/>
      <c r="I53" s="405"/>
      <c r="J53" s="405"/>
      <c r="K53" s="405"/>
      <c r="L53" s="145" t="s">
        <v>142</v>
      </c>
      <c r="M53" s="145"/>
      <c r="N53" s="142"/>
      <c r="O53" s="125"/>
      <c r="Q53" s="125"/>
    </row>
    <row r="54" spans="1:23" ht="15.75" hidden="1">
      <c r="C54" s="145"/>
      <c r="D54" s="144"/>
      <c r="E54" s="367"/>
      <c r="F54" s="367"/>
      <c r="G54" s="367"/>
      <c r="H54" s="367"/>
      <c r="I54" s="367"/>
      <c r="J54" s="367"/>
      <c r="K54" s="367"/>
      <c r="L54" s="367"/>
      <c r="M54" s="145"/>
      <c r="N54" s="145"/>
      <c r="Q54" s="125"/>
    </row>
    <row r="55" spans="1:23" ht="15.75" hidden="1">
      <c r="C55" s="145"/>
      <c r="D55" s="144"/>
      <c r="E55" s="367"/>
      <c r="F55" s="367"/>
      <c r="G55" s="367"/>
      <c r="H55" s="367"/>
      <c r="I55" s="367"/>
      <c r="J55" s="145"/>
      <c r="K55" s="367"/>
      <c r="L55" s="367"/>
      <c r="M55" s="145"/>
      <c r="N55" s="145"/>
      <c r="Q55" s="125"/>
    </row>
    <row r="56" spans="1:23" ht="15" hidden="1">
      <c r="C56" s="145"/>
      <c r="D56" s="368"/>
      <c r="E56" s="145"/>
      <c r="F56" s="145"/>
      <c r="G56" s="145"/>
      <c r="H56" s="145"/>
      <c r="I56" s="145"/>
      <c r="J56" s="145"/>
      <c r="K56" s="145"/>
      <c r="L56" s="145"/>
      <c r="M56" s="145"/>
      <c r="N56" s="145"/>
      <c r="Q56" s="125"/>
    </row>
    <row r="57" spans="1:23" ht="15">
      <c r="C57" s="145"/>
      <c r="D57" s="368"/>
      <c r="E57" s="145"/>
      <c r="F57" s="145"/>
      <c r="G57" s="145"/>
      <c r="H57" s="145"/>
      <c r="I57" s="145"/>
      <c r="J57" s="145"/>
      <c r="K57" s="145"/>
      <c r="L57" s="145"/>
      <c r="M57" s="145"/>
      <c r="N57" s="145"/>
      <c r="Q57" s="125"/>
    </row>
    <row r="58" spans="1:23">
      <c r="Q58" s="125"/>
    </row>
  </sheetData>
  <sheetProtection selectLockedCells="1" selectUnlockedCells="1"/>
  <mergeCells count="27">
    <mergeCell ref="O24:P24"/>
    <mergeCell ref="O25:P25"/>
    <mergeCell ref="E25:G25"/>
    <mergeCell ref="A6:B6"/>
    <mergeCell ref="N6:O6"/>
    <mergeCell ref="E7:G7"/>
    <mergeCell ref="E9:G9"/>
    <mergeCell ref="E11:G11"/>
    <mergeCell ref="E13:G13"/>
    <mergeCell ref="E15:G15"/>
    <mergeCell ref="E17:G17"/>
    <mergeCell ref="E19:G19"/>
    <mergeCell ref="E21:G21"/>
    <mergeCell ref="E23:G23"/>
    <mergeCell ref="J10:L10"/>
    <mergeCell ref="J18:L18"/>
    <mergeCell ref="L12:N12"/>
    <mergeCell ref="N15:P15"/>
    <mergeCell ref="E39:G39"/>
    <mergeCell ref="Q50:S50"/>
    <mergeCell ref="I53:K53"/>
    <mergeCell ref="E27:G27"/>
    <mergeCell ref="E29:G29"/>
    <mergeCell ref="E31:G31"/>
    <mergeCell ref="E33:G33"/>
    <mergeCell ref="E35:G35"/>
    <mergeCell ref="E37:G37"/>
  </mergeCells>
  <conditionalFormatting sqref="H49 F47 F41 F49 H47 F45 H45 H41 F43 H43">
    <cfRule type="expression" dxfId="33" priority="11" stopIfTrue="1">
      <formula>AND($D41&lt;9,$B41&gt;0)</formula>
    </cfRule>
  </conditionalFormatting>
  <conditionalFormatting sqref="E49 E41 E47 E45 E43">
    <cfRule type="cellIs" dxfId="32" priority="12" stopIfTrue="1" operator="equal">
      <formula>"Bye"</formula>
    </cfRule>
    <cfRule type="expression" dxfId="31" priority="13" stopIfTrue="1">
      <formula>AND($D41&lt;9,$B41&gt;0)</formula>
    </cfRule>
  </conditionalFormatting>
  <conditionalFormatting sqref="N16 P48 J22 J26 J30 J34 J38 J42 J46 L28 L44 L36 N32">
    <cfRule type="expression" dxfId="30" priority="14" stopIfTrue="1">
      <formula>I16="as"</formula>
    </cfRule>
    <cfRule type="expression" dxfId="29" priority="15" stopIfTrue="1">
      <formula>I16="bs"</formula>
    </cfRule>
  </conditionalFormatting>
  <conditionalFormatting sqref="P40">
    <cfRule type="expression" dxfId="28" priority="16" stopIfTrue="1">
      <formula>O41="as"</formula>
    </cfRule>
    <cfRule type="expression" dxfId="27" priority="17" stopIfTrue="1">
      <formula>O41="bs"</formula>
    </cfRule>
  </conditionalFormatting>
  <conditionalFormatting sqref="D41 D47 D45 D43 D49">
    <cfRule type="expression" dxfId="26" priority="18" stopIfTrue="1">
      <formula>AND($D41&gt;0,$D41&lt;9,$B41&gt;0)</formula>
    </cfRule>
    <cfRule type="expression" dxfId="25" priority="19" stopIfTrue="1">
      <formula>$D41&gt;0</formula>
    </cfRule>
    <cfRule type="expression" dxfId="24" priority="20" stopIfTrue="1">
      <formula>$E41="Bye"</formula>
    </cfRule>
  </conditionalFormatting>
  <conditionalFormatting sqref="J12 H14 H18 H22 H26 H30 H34 H38 H42 H46 L16 L32 N41 N48 J20 J28 J36 J44">
    <cfRule type="expression" dxfId="23" priority="21" stopIfTrue="1">
      <formula>AND($L$1="CU",H12="Umpire")</formula>
    </cfRule>
    <cfRule type="expression" dxfId="22" priority="22" stopIfTrue="1">
      <formula>AND($L$1="CU",H12&lt;&gt;"Umpire",I12&lt;&gt;"")</formula>
    </cfRule>
    <cfRule type="expression" dxfId="21" priority="23" stopIfTrue="1">
      <formula>AND($L$1="CU",H12&lt;&gt;"Umpire")</formula>
    </cfRule>
  </conditionalFormatting>
  <conditionalFormatting sqref="D23 D15 D39 D11 D13 D17 D19 D21 D25 D27 D29 D31 D33 D35 D37 D9">
    <cfRule type="expression" dxfId="20" priority="24" stopIfTrue="1">
      <formula>AND($C9&gt;0,$C9&lt;9,$B9&gt;0)</formula>
    </cfRule>
    <cfRule type="expression" dxfId="19" priority="25" stopIfTrue="1">
      <formula>$C9&gt;0</formula>
    </cfRule>
    <cfRule type="expression" dxfId="18" priority="26" stopIfTrue="1">
      <formula>$D9="Bye"</formula>
    </cfRule>
  </conditionalFormatting>
  <conditionalFormatting sqref="E35 E11 E31 E33 E9 E37 E13 E15 E17 E19 E21 E23 E25 E27 E29 E39">
    <cfRule type="cellIs" dxfId="17" priority="27" stopIfTrue="1" operator="equal">
      <formula>"Bye"</formula>
    </cfRule>
    <cfRule type="expression" dxfId="16" priority="28" stopIfTrue="1">
      <formula>AND(#REF!&lt;9,$B9&gt;0)</formula>
    </cfRule>
  </conditionalFormatting>
  <conditionalFormatting sqref="I46 K44 O48 I10 I14 I18 I22 I26 I30 I34 I38 I42 K36 K28 K12 M16 M32 K20:L20">
    <cfRule type="expression" dxfId="15" priority="29" stopIfTrue="1">
      <formula>$L$1="CU"</formula>
    </cfRule>
  </conditionalFormatting>
  <conditionalFormatting sqref="J10">
    <cfRule type="cellIs" dxfId="14" priority="9" stopIfTrue="1" operator="equal">
      <formula>"Bye"</formula>
    </cfRule>
    <cfRule type="expression" dxfId="13" priority="10" stopIfTrue="1">
      <formula>AND(#REF!&lt;9,$B10&gt;0)</formula>
    </cfRule>
  </conditionalFormatting>
  <conditionalFormatting sqref="J14">
    <cfRule type="cellIs" dxfId="12" priority="7" stopIfTrue="1" operator="equal">
      <formula>"Bye"</formula>
    </cfRule>
    <cfRule type="expression" dxfId="11" priority="8" stopIfTrue="1">
      <formula>AND(#REF!&lt;9,$B14&gt;0)</formula>
    </cfRule>
  </conditionalFormatting>
  <conditionalFormatting sqref="J18">
    <cfRule type="cellIs" dxfId="10" priority="5" stopIfTrue="1" operator="equal">
      <formula>"Bye"</formula>
    </cfRule>
    <cfRule type="expression" dxfId="9" priority="6" stopIfTrue="1">
      <formula>AND(#REF!&lt;9,$B18&gt;0)</formula>
    </cfRule>
  </conditionalFormatting>
  <conditionalFormatting sqref="L12">
    <cfRule type="cellIs" dxfId="8" priority="3" stopIfTrue="1" operator="equal">
      <formula>"Bye"</formula>
    </cfRule>
    <cfRule type="expression" dxfId="7" priority="4" stopIfTrue="1">
      <formula>AND(#REF!&lt;9,$B12&gt;0)</formula>
    </cfRule>
  </conditionalFormatting>
  <conditionalFormatting sqref="N15">
    <cfRule type="cellIs" dxfId="6" priority="1" stopIfTrue="1" operator="equal">
      <formula>"Bye"</formula>
    </cfRule>
    <cfRule type="expression" dxfId="5" priority="2" stopIfTrue="1">
      <formula>AND(#REF!&lt;9,$B15&gt;0)</formula>
    </cfRule>
  </conditionalFormatting>
  <conditionalFormatting sqref="O24">
    <cfRule type="expression" dxfId="4" priority="225" stopIfTrue="1">
      <formula>#REF!="as"</formula>
    </cfRule>
    <cfRule type="expression" dxfId="3" priority="226" stopIfTrue="1">
      <formula>#REF!="bs"</formula>
    </cfRule>
  </conditionalFormatting>
  <conditionalFormatting sqref="N24">
    <cfRule type="expression" dxfId="2" priority="227" stopIfTrue="1">
      <formula>AND($L$1="CU",N24="Umpire")</formula>
    </cfRule>
    <cfRule type="expression" dxfId="1" priority="228" stopIfTrue="1">
      <formula>AND($L$1="CU",N24&lt;&gt;"Umpire",#REF!&lt;&gt;"")</formula>
    </cfRule>
    <cfRule type="expression" dxfId="0" priority="229" stopIfTrue="1">
      <formula>AND($L$1="CU",N24&lt;&gt;"Umpire")</formula>
    </cfRule>
  </conditionalFormatting>
  <pageMargins left="0.7" right="0.7" top="0.75" bottom="0.75" header="0.3" footer="0.3"/>
  <pageSetup paperSize="9" scale="80" orientation="portrait"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x14:formula1>
            <xm:f>$T$9:$T$20</xm:f>
          </x14:formula1>
          <xm:sqref>J44 JF44 TB44 ACX44 AMT44 AWP44 BGL44 BQH44 CAD44 CJZ44 CTV44 DDR44 DNN44 DXJ44 EHF44 ERB44 FAX44 FKT44 FUP44 GEL44 GOH44 GYD44 HHZ44 HRV44 IBR44 ILN44 IVJ44 JFF44 JPB44 JYX44 KIT44 KSP44 LCL44 LMH44 LWD44 MFZ44 MPV44 MZR44 NJN44 NTJ44 ODF44 ONB44 OWX44 PGT44 PQP44 QAL44 QKH44 QUD44 RDZ44 RNV44 RXR44 SHN44 SRJ44 TBF44 TLB44 TUX44 UET44 UOP44 UYL44 VIH44 VSD44 WBZ44 WLV44 WVR44 J65580 JF65580 TB65580 ACX65580 AMT65580 AWP65580 BGL65580 BQH65580 CAD65580 CJZ65580 CTV65580 DDR65580 DNN65580 DXJ65580 EHF65580 ERB65580 FAX65580 FKT65580 FUP65580 GEL65580 GOH65580 GYD65580 HHZ65580 HRV65580 IBR65580 ILN65580 IVJ65580 JFF65580 JPB65580 JYX65580 KIT65580 KSP65580 LCL65580 LMH65580 LWD65580 MFZ65580 MPV65580 MZR65580 NJN65580 NTJ65580 ODF65580 ONB65580 OWX65580 PGT65580 PQP65580 QAL65580 QKH65580 QUD65580 RDZ65580 RNV65580 RXR65580 SHN65580 SRJ65580 TBF65580 TLB65580 TUX65580 UET65580 UOP65580 UYL65580 VIH65580 VSD65580 WBZ65580 WLV65580 WVR65580 J131116 JF131116 TB131116 ACX131116 AMT131116 AWP131116 BGL131116 BQH131116 CAD131116 CJZ131116 CTV131116 DDR131116 DNN131116 DXJ131116 EHF131116 ERB131116 FAX131116 FKT131116 FUP131116 GEL131116 GOH131116 GYD131116 HHZ131116 HRV131116 IBR131116 ILN131116 IVJ131116 JFF131116 JPB131116 JYX131116 KIT131116 KSP131116 LCL131116 LMH131116 LWD131116 MFZ131116 MPV131116 MZR131116 NJN131116 NTJ131116 ODF131116 ONB131116 OWX131116 PGT131116 PQP131116 QAL131116 QKH131116 QUD131116 RDZ131116 RNV131116 RXR131116 SHN131116 SRJ131116 TBF131116 TLB131116 TUX131116 UET131116 UOP131116 UYL131116 VIH131116 VSD131116 WBZ131116 WLV131116 WVR131116 J196652 JF196652 TB196652 ACX196652 AMT196652 AWP196652 BGL196652 BQH196652 CAD196652 CJZ196652 CTV196652 DDR196652 DNN196652 DXJ196652 EHF196652 ERB196652 FAX196652 FKT196652 FUP196652 GEL196652 GOH196652 GYD196652 HHZ196652 HRV196652 IBR196652 ILN196652 IVJ196652 JFF196652 JPB196652 JYX196652 KIT196652 KSP196652 LCL196652 LMH196652 LWD196652 MFZ196652 MPV196652 MZR196652 NJN196652 NTJ196652 ODF196652 ONB196652 OWX196652 PGT196652 PQP196652 QAL196652 QKH196652 QUD196652 RDZ196652 RNV196652 RXR196652 SHN196652 SRJ196652 TBF196652 TLB196652 TUX196652 UET196652 UOP196652 UYL196652 VIH196652 VSD196652 WBZ196652 WLV196652 WVR196652 J262188 JF262188 TB262188 ACX262188 AMT262188 AWP262188 BGL262188 BQH262188 CAD262188 CJZ262188 CTV262188 DDR262188 DNN262188 DXJ262188 EHF262188 ERB262188 FAX262188 FKT262188 FUP262188 GEL262188 GOH262188 GYD262188 HHZ262188 HRV262188 IBR262188 ILN262188 IVJ262188 JFF262188 JPB262188 JYX262188 KIT262188 KSP262188 LCL262188 LMH262188 LWD262188 MFZ262188 MPV262188 MZR262188 NJN262188 NTJ262188 ODF262188 ONB262188 OWX262188 PGT262188 PQP262188 QAL262188 QKH262188 QUD262188 RDZ262188 RNV262188 RXR262188 SHN262188 SRJ262188 TBF262188 TLB262188 TUX262188 UET262188 UOP262188 UYL262188 VIH262188 VSD262188 WBZ262188 WLV262188 WVR262188 J327724 JF327724 TB327724 ACX327724 AMT327724 AWP327724 BGL327724 BQH327724 CAD327724 CJZ327724 CTV327724 DDR327724 DNN327724 DXJ327724 EHF327724 ERB327724 FAX327724 FKT327724 FUP327724 GEL327724 GOH327724 GYD327724 HHZ327724 HRV327724 IBR327724 ILN327724 IVJ327724 JFF327724 JPB327724 JYX327724 KIT327724 KSP327724 LCL327724 LMH327724 LWD327724 MFZ327724 MPV327724 MZR327724 NJN327724 NTJ327724 ODF327724 ONB327724 OWX327724 PGT327724 PQP327724 QAL327724 QKH327724 QUD327724 RDZ327724 RNV327724 RXR327724 SHN327724 SRJ327724 TBF327724 TLB327724 TUX327724 UET327724 UOP327724 UYL327724 VIH327724 VSD327724 WBZ327724 WLV327724 WVR327724 J393260 JF393260 TB393260 ACX393260 AMT393260 AWP393260 BGL393260 BQH393260 CAD393260 CJZ393260 CTV393260 DDR393260 DNN393260 DXJ393260 EHF393260 ERB393260 FAX393260 FKT393260 FUP393260 GEL393260 GOH393260 GYD393260 HHZ393260 HRV393260 IBR393260 ILN393260 IVJ393260 JFF393260 JPB393260 JYX393260 KIT393260 KSP393260 LCL393260 LMH393260 LWD393260 MFZ393260 MPV393260 MZR393260 NJN393260 NTJ393260 ODF393260 ONB393260 OWX393260 PGT393260 PQP393260 QAL393260 QKH393260 QUD393260 RDZ393260 RNV393260 RXR393260 SHN393260 SRJ393260 TBF393260 TLB393260 TUX393260 UET393260 UOP393260 UYL393260 VIH393260 VSD393260 WBZ393260 WLV393260 WVR393260 J458796 JF458796 TB458796 ACX458796 AMT458796 AWP458796 BGL458796 BQH458796 CAD458796 CJZ458796 CTV458796 DDR458796 DNN458796 DXJ458796 EHF458796 ERB458796 FAX458796 FKT458796 FUP458796 GEL458796 GOH458796 GYD458796 HHZ458796 HRV458796 IBR458796 ILN458796 IVJ458796 JFF458796 JPB458796 JYX458796 KIT458796 KSP458796 LCL458796 LMH458796 LWD458796 MFZ458796 MPV458796 MZR458796 NJN458796 NTJ458796 ODF458796 ONB458796 OWX458796 PGT458796 PQP458796 QAL458796 QKH458796 QUD458796 RDZ458796 RNV458796 RXR458796 SHN458796 SRJ458796 TBF458796 TLB458796 TUX458796 UET458796 UOP458796 UYL458796 VIH458796 VSD458796 WBZ458796 WLV458796 WVR458796 J524332 JF524332 TB524332 ACX524332 AMT524332 AWP524332 BGL524332 BQH524332 CAD524332 CJZ524332 CTV524332 DDR524332 DNN524332 DXJ524332 EHF524332 ERB524332 FAX524332 FKT524332 FUP524332 GEL524332 GOH524332 GYD524332 HHZ524332 HRV524332 IBR524332 ILN524332 IVJ524332 JFF524332 JPB524332 JYX524332 KIT524332 KSP524332 LCL524332 LMH524332 LWD524332 MFZ524332 MPV524332 MZR524332 NJN524332 NTJ524332 ODF524332 ONB524332 OWX524332 PGT524332 PQP524332 QAL524332 QKH524332 QUD524332 RDZ524332 RNV524332 RXR524332 SHN524332 SRJ524332 TBF524332 TLB524332 TUX524332 UET524332 UOP524332 UYL524332 VIH524332 VSD524332 WBZ524332 WLV524332 WVR524332 J589868 JF589868 TB589868 ACX589868 AMT589868 AWP589868 BGL589868 BQH589868 CAD589868 CJZ589868 CTV589868 DDR589868 DNN589868 DXJ589868 EHF589868 ERB589868 FAX589868 FKT589868 FUP589868 GEL589868 GOH589868 GYD589868 HHZ589868 HRV589868 IBR589868 ILN589868 IVJ589868 JFF589868 JPB589868 JYX589868 KIT589868 KSP589868 LCL589868 LMH589868 LWD589868 MFZ589868 MPV589868 MZR589868 NJN589868 NTJ589868 ODF589868 ONB589868 OWX589868 PGT589868 PQP589868 QAL589868 QKH589868 QUD589868 RDZ589868 RNV589868 RXR589868 SHN589868 SRJ589868 TBF589868 TLB589868 TUX589868 UET589868 UOP589868 UYL589868 VIH589868 VSD589868 WBZ589868 WLV589868 WVR589868 J655404 JF655404 TB655404 ACX655404 AMT655404 AWP655404 BGL655404 BQH655404 CAD655404 CJZ655404 CTV655404 DDR655404 DNN655404 DXJ655404 EHF655404 ERB655404 FAX655404 FKT655404 FUP655404 GEL655404 GOH655404 GYD655404 HHZ655404 HRV655404 IBR655404 ILN655404 IVJ655404 JFF655404 JPB655404 JYX655404 KIT655404 KSP655404 LCL655404 LMH655404 LWD655404 MFZ655404 MPV655404 MZR655404 NJN655404 NTJ655404 ODF655404 ONB655404 OWX655404 PGT655404 PQP655404 QAL655404 QKH655404 QUD655404 RDZ655404 RNV655404 RXR655404 SHN655404 SRJ655404 TBF655404 TLB655404 TUX655404 UET655404 UOP655404 UYL655404 VIH655404 VSD655404 WBZ655404 WLV655404 WVR655404 J720940 JF720940 TB720940 ACX720940 AMT720940 AWP720940 BGL720940 BQH720940 CAD720940 CJZ720940 CTV720940 DDR720940 DNN720940 DXJ720940 EHF720940 ERB720940 FAX720940 FKT720940 FUP720940 GEL720940 GOH720940 GYD720940 HHZ720940 HRV720940 IBR720940 ILN720940 IVJ720940 JFF720940 JPB720940 JYX720940 KIT720940 KSP720940 LCL720940 LMH720940 LWD720940 MFZ720940 MPV720940 MZR720940 NJN720940 NTJ720940 ODF720940 ONB720940 OWX720940 PGT720940 PQP720940 QAL720940 QKH720940 QUD720940 RDZ720940 RNV720940 RXR720940 SHN720940 SRJ720940 TBF720940 TLB720940 TUX720940 UET720940 UOP720940 UYL720940 VIH720940 VSD720940 WBZ720940 WLV720940 WVR720940 J786476 JF786476 TB786476 ACX786476 AMT786476 AWP786476 BGL786476 BQH786476 CAD786476 CJZ786476 CTV786476 DDR786476 DNN786476 DXJ786476 EHF786476 ERB786476 FAX786476 FKT786476 FUP786476 GEL786476 GOH786476 GYD786476 HHZ786476 HRV786476 IBR786476 ILN786476 IVJ786476 JFF786476 JPB786476 JYX786476 KIT786476 KSP786476 LCL786476 LMH786476 LWD786476 MFZ786476 MPV786476 MZR786476 NJN786476 NTJ786476 ODF786476 ONB786476 OWX786476 PGT786476 PQP786476 QAL786476 QKH786476 QUD786476 RDZ786476 RNV786476 RXR786476 SHN786476 SRJ786476 TBF786476 TLB786476 TUX786476 UET786476 UOP786476 UYL786476 VIH786476 VSD786476 WBZ786476 WLV786476 WVR786476 J852012 JF852012 TB852012 ACX852012 AMT852012 AWP852012 BGL852012 BQH852012 CAD852012 CJZ852012 CTV852012 DDR852012 DNN852012 DXJ852012 EHF852012 ERB852012 FAX852012 FKT852012 FUP852012 GEL852012 GOH852012 GYD852012 HHZ852012 HRV852012 IBR852012 ILN852012 IVJ852012 JFF852012 JPB852012 JYX852012 KIT852012 KSP852012 LCL852012 LMH852012 LWD852012 MFZ852012 MPV852012 MZR852012 NJN852012 NTJ852012 ODF852012 ONB852012 OWX852012 PGT852012 PQP852012 QAL852012 QKH852012 QUD852012 RDZ852012 RNV852012 RXR852012 SHN852012 SRJ852012 TBF852012 TLB852012 TUX852012 UET852012 UOP852012 UYL852012 VIH852012 VSD852012 WBZ852012 WLV852012 WVR852012 J917548 JF917548 TB917548 ACX917548 AMT917548 AWP917548 BGL917548 BQH917548 CAD917548 CJZ917548 CTV917548 DDR917548 DNN917548 DXJ917548 EHF917548 ERB917548 FAX917548 FKT917548 FUP917548 GEL917548 GOH917548 GYD917548 HHZ917548 HRV917548 IBR917548 ILN917548 IVJ917548 JFF917548 JPB917548 JYX917548 KIT917548 KSP917548 LCL917548 LMH917548 LWD917548 MFZ917548 MPV917548 MZR917548 NJN917548 NTJ917548 ODF917548 ONB917548 OWX917548 PGT917548 PQP917548 QAL917548 QKH917548 QUD917548 RDZ917548 RNV917548 RXR917548 SHN917548 SRJ917548 TBF917548 TLB917548 TUX917548 UET917548 UOP917548 UYL917548 VIH917548 VSD917548 WBZ917548 WLV917548 WVR917548 J983084 JF983084 TB983084 ACX983084 AMT983084 AWP983084 BGL983084 BQH983084 CAD983084 CJZ983084 CTV983084 DDR983084 DNN983084 DXJ983084 EHF983084 ERB983084 FAX983084 FKT983084 FUP983084 GEL983084 GOH983084 GYD983084 HHZ983084 HRV983084 IBR983084 ILN983084 IVJ983084 JFF983084 JPB983084 JYX983084 KIT983084 KSP983084 LCL983084 LMH983084 LWD983084 MFZ983084 MPV983084 MZR983084 NJN983084 NTJ983084 ODF983084 ONB983084 OWX983084 PGT983084 PQP983084 QAL983084 QKH983084 QUD983084 RDZ983084 RNV983084 RXR983084 SHN983084 SRJ983084 TBF983084 TLB983084 TUX983084 UET983084 UOP983084 UYL983084 VIH983084 VSD983084 WBZ983084 WLV983084 WVR983084 H46 JD46 SZ46 ACV46 AMR46 AWN46 BGJ46 BQF46 CAB46 CJX46 CTT46 DDP46 DNL46 DXH46 EHD46 EQZ46 FAV46 FKR46 FUN46 GEJ46 GOF46 GYB46 HHX46 HRT46 IBP46 ILL46 IVH46 JFD46 JOZ46 JYV46 KIR46 KSN46 LCJ46 LMF46 LWB46 MFX46 MPT46 MZP46 NJL46 NTH46 ODD46 OMZ46 OWV46 PGR46 PQN46 QAJ46 QKF46 QUB46 RDX46 RNT46 RXP46 SHL46 SRH46 TBD46 TKZ46 TUV46 UER46 UON46 UYJ46 VIF46 VSB46 WBX46 WLT46 WVP46 H65582 JD65582 SZ65582 ACV65582 AMR65582 AWN65582 BGJ65582 BQF65582 CAB65582 CJX65582 CTT65582 DDP65582 DNL65582 DXH65582 EHD65582 EQZ65582 FAV65582 FKR65582 FUN65582 GEJ65582 GOF65582 GYB65582 HHX65582 HRT65582 IBP65582 ILL65582 IVH65582 JFD65582 JOZ65582 JYV65582 KIR65582 KSN65582 LCJ65582 LMF65582 LWB65582 MFX65582 MPT65582 MZP65582 NJL65582 NTH65582 ODD65582 OMZ65582 OWV65582 PGR65582 PQN65582 QAJ65582 QKF65582 QUB65582 RDX65582 RNT65582 RXP65582 SHL65582 SRH65582 TBD65582 TKZ65582 TUV65582 UER65582 UON65582 UYJ65582 VIF65582 VSB65582 WBX65582 WLT65582 WVP65582 H131118 JD131118 SZ131118 ACV131118 AMR131118 AWN131118 BGJ131118 BQF131118 CAB131118 CJX131118 CTT131118 DDP131118 DNL131118 DXH131118 EHD131118 EQZ131118 FAV131118 FKR131118 FUN131118 GEJ131118 GOF131118 GYB131118 HHX131118 HRT131118 IBP131118 ILL131118 IVH131118 JFD131118 JOZ131118 JYV131118 KIR131118 KSN131118 LCJ131118 LMF131118 LWB131118 MFX131118 MPT131118 MZP131118 NJL131118 NTH131118 ODD131118 OMZ131118 OWV131118 PGR131118 PQN131118 QAJ131118 QKF131118 QUB131118 RDX131118 RNT131118 RXP131118 SHL131118 SRH131118 TBD131118 TKZ131118 TUV131118 UER131118 UON131118 UYJ131118 VIF131118 VSB131118 WBX131118 WLT131118 WVP131118 H196654 JD196654 SZ196654 ACV196654 AMR196654 AWN196654 BGJ196654 BQF196654 CAB196654 CJX196654 CTT196654 DDP196654 DNL196654 DXH196654 EHD196654 EQZ196654 FAV196654 FKR196654 FUN196654 GEJ196654 GOF196654 GYB196654 HHX196654 HRT196654 IBP196654 ILL196654 IVH196654 JFD196654 JOZ196654 JYV196654 KIR196654 KSN196654 LCJ196654 LMF196654 LWB196654 MFX196654 MPT196654 MZP196654 NJL196654 NTH196654 ODD196654 OMZ196654 OWV196654 PGR196654 PQN196654 QAJ196654 QKF196654 QUB196654 RDX196654 RNT196654 RXP196654 SHL196654 SRH196654 TBD196654 TKZ196654 TUV196654 UER196654 UON196654 UYJ196654 VIF196654 VSB196654 WBX196654 WLT196654 WVP196654 H262190 JD262190 SZ262190 ACV262190 AMR262190 AWN262190 BGJ262190 BQF262190 CAB262190 CJX262190 CTT262190 DDP262190 DNL262190 DXH262190 EHD262190 EQZ262190 FAV262190 FKR262190 FUN262190 GEJ262190 GOF262190 GYB262190 HHX262190 HRT262190 IBP262190 ILL262190 IVH262190 JFD262190 JOZ262190 JYV262190 KIR262190 KSN262190 LCJ262190 LMF262190 LWB262190 MFX262190 MPT262190 MZP262190 NJL262190 NTH262190 ODD262190 OMZ262190 OWV262190 PGR262190 PQN262190 QAJ262190 QKF262190 QUB262190 RDX262190 RNT262190 RXP262190 SHL262190 SRH262190 TBD262190 TKZ262190 TUV262190 UER262190 UON262190 UYJ262190 VIF262190 VSB262190 WBX262190 WLT262190 WVP262190 H327726 JD327726 SZ327726 ACV327726 AMR327726 AWN327726 BGJ327726 BQF327726 CAB327726 CJX327726 CTT327726 DDP327726 DNL327726 DXH327726 EHD327726 EQZ327726 FAV327726 FKR327726 FUN327726 GEJ327726 GOF327726 GYB327726 HHX327726 HRT327726 IBP327726 ILL327726 IVH327726 JFD327726 JOZ327726 JYV327726 KIR327726 KSN327726 LCJ327726 LMF327726 LWB327726 MFX327726 MPT327726 MZP327726 NJL327726 NTH327726 ODD327726 OMZ327726 OWV327726 PGR327726 PQN327726 QAJ327726 QKF327726 QUB327726 RDX327726 RNT327726 RXP327726 SHL327726 SRH327726 TBD327726 TKZ327726 TUV327726 UER327726 UON327726 UYJ327726 VIF327726 VSB327726 WBX327726 WLT327726 WVP327726 H393262 JD393262 SZ393262 ACV393262 AMR393262 AWN393262 BGJ393262 BQF393262 CAB393262 CJX393262 CTT393262 DDP393262 DNL393262 DXH393262 EHD393262 EQZ393262 FAV393262 FKR393262 FUN393262 GEJ393262 GOF393262 GYB393262 HHX393262 HRT393262 IBP393262 ILL393262 IVH393262 JFD393262 JOZ393262 JYV393262 KIR393262 KSN393262 LCJ393262 LMF393262 LWB393262 MFX393262 MPT393262 MZP393262 NJL393262 NTH393262 ODD393262 OMZ393262 OWV393262 PGR393262 PQN393262 QAJ393262 QKF393262 QUB393262 RDX393262 RNT393262 RXP393262 SHL393262 SRH393262 TBD393262 TKZ393262 TUV393262 UER393262 UON393262 UYJ393262 VIF393262 VSB393262 WBX393262 WLT393262 WVP393262 H458798 JD458798 SZ458798 ACV458798 AMR458798 AWN458798 BGJ458798 BQF458798 CAB458798 CJX458798 CTT458798 DDP458798 DNL458798 DXH458798 EHD458798 EQZ458798 FAV458798 FKR458798 FUN458798 GEJ458798 GOF458798 GYB458798 HHX458798 HRT458798 IBP458798 ILL458798 IVH458798 JFD458798 JOZ458798 JYV458798 KIR458798 KSN458798 LCJ458798 LMF458798 LWB458798 MFX458798 MPT458798 MZP458798 NJL458798 NTH458798 ODD458798 OMZ458798 OWV458798 PGR458798 PQN458798 QAJ458798 QKF458798 QUB458798 RDX458798 RNT458798 RXP458798 SHL458798 SRH458798 TBD458798 TKZ458798 TUV458798 UER458798 UON458798 UYJ458798 VIF458798 VSB458798 WBX458798 WLT458798 WVP458798 H524334 JD524334 SZ524334 ACV524334 AMR524334 AWN524334 BGJ524334 BQF524334 CAB524334 CJX524334 CTT524334 DDP524334 DNL524334 DXH524334 EHD524334 EQZ524334 FAV524334 FKR524334 FUN524334 GEJ524334 GOF524334 GYB524334 HHX524334 HRT524334 IBP524334 ILL524334 IVH524334 JFD524334 JOZ524334 JYV524334 KIR524334 KSN524334 LCJ524334 LMF524334 LWB524334 MFX524334 MPT524334 MZP524334 NJL524334 NTH524334 ODD524334 OMZ524334 OWV524334 PGR524334 PQN524334 QAJ524334 QKF524334 QUB524334 RDX524334 RNT524334 RXP524334 SHL524334 SRH524334 TBD524334 TKZ524334 TUV524334 UER524334 UON524334 UYJ524334 VIF524334 VSB524334 WBX524334 WLT524334 WVP524334 H589870 JD589870 SZ589870 ACV589870 AMR589870 AWN589870 BGJ589870 BQF589870 CAB589870 CJX589870 CTT589870 DDP589870 DNL589870 DXH589870 EHD589870 EQZ589870 FAV589870 FKR589870 FUN589870 GEJ589870 GOF589870 GYB589870 HHX589870 HRT589870 IBP589870 ILL589870 IVH589870 JFD589870 JOZ589870 JYV589870 KIR589870 KSN589870 LCJ589870 LMF589870 LWB589870 MFX589870 MPT589870 MZP589870 NJL589870 NTH589870 ODD589870 OMZ589870 OWV589870 PGR589870 PQN589870 QAJ589870 QKF589870 QUB589870 RDX589870 RNT589870 RXP589870 SHL589870 SRH589870 TBD589870 TKZ589870 TUV589870 UER589870 UON589870 UYJ589870 VIF589870 VSB589870 WBX589870 WLT589870 WVP589870 H655406 JD655406 SZ655406 ACV655406 AMR655406 AWN655406 BGJ655406 BQF655406 CAB655406 CJX655406 CTT655406 DDP655406 DNL655406 DXH655406 EHD655406 EQZ655406 FAV655406 FKR655406 FUN655406 GEJ655406 GOF655406 GYB655406 HHX655406 HRT655406 IBP655406 ILL655406 IVH655406 JFD655406 JOZ655406 JYV655406 KIR655406 KSN655406 LCJ655406 LMF655406 LWB655406 MFX655406 MPT655406 MZP655406 NJL655406 NTH655406 ODD655406 OMZ655406 OWV655406 PGR655406 PQN655406 QAJ655406 QKF655406 QUB655406 RDX655406 RNT655406 RXP655406 SHL655406 SRH655406 TBD655406 TKZ655406 TUV655406 UER655406 UON655406 UYJ655406 VIF655406 VSB655406 WBX655406 WLT655406 WVP655406 H720942 JD720942 SZ720942 ACV720942 AMR720942 AWN720942 BGJ720942 BQF720942 CAB720942 CJX720942 CTT720942 DDP720942 DNL720942 DXH720942 EHD720942 EQZ720942 FAV720942 FKR720942 FUN720942 GEJ720942 GOF720942 GYB720942 HHX720942 HRT720942 IBP720942 ILL720942 IVH720942 JFD720942 JOZ720942 JYV720942 KIR720942 KSN720942 LCJ720942 LMF720942 LWB720942 MFX720942 MPT720942 MZP720942 NJL720942 NTH720942 ODD720942 OMZ720942 OWV720942 PGR720942 PQN720942 QAJ720942 QKF720942 QUB720942 RDX720942 RNT720942 RXP720942 SHL720942 SRH720942 TBD720942 TKZ720942 TUV720942 UER720942 UON720942 UYJ720942 VIF720942 VSB720942 WBX720942 WLT720942 WVP720942 H786478 JD786478 SZ786478 ACV786478 AMR786478 AWN786478 BGJ786478 BQF786478 CAB786478 CJX786478 CTT786478 DDP786478 DNL786478 DXH786478 EHD786478 EQZ786478 FAV786478 FKR786478 FUN786478 GEJ786478 GOF786478 GYB786478 HHX786478 HRT786478 IBP786478 ILL786478 IVH786478 JFD786478 JOZ786478 JYV786478 KIR786478 KSN786478 LCJ786478 LMF786478 LWB786478 MFX786478 MPT786478 MZP786478 NJL786478 NTH786478 ODD786478 OMZ786478 OWV786478 PGR786478 PQN786478 QAJ786478 QKF786478 QUB786478 RDX786478 RNT786478 RXP786478 SHL786478 SRH786478 TBD786478 TKZ786478 TUV786478 UER786478 UON786478 UYJ786478 VIF786478 VSB786478 WBX786478 WLT786478 WVP786478 H852014 JD852014 SZ852014 ACV852014 AMR852014 AWN852014 BGJ852014 BQF852014 CAB852014 CJX852014 CTT852014 DDP852014 DNL852014 DXH852014 EHD852014 EQZ852014 FAV852014 FKR852014 FUN852014 GEJ852014 GOF852014 GYB852014 HHX852014 HRT852014 IBP852014 ILL852014 IVH852014 JFD852014 JOZ852014 JYV852014 KIR852014 KSN852014 LCJ852014 LMF852014 LWB852014 MFX852014 MPT852014 MZP852014 NJL852014 NTH852014 ODD852014 OMZ852014 OWV852014 PGR852014 PQN852014 QAJ852014 QKF852014 QUB852014 RDX852014 RNT852014 RXP852014 SHL852014 SRH852014 TBD852014 TKZ852014 TUV852014 UER852014 UON852014 UYJ852014 VIF852014 VSB852014 WBX852014 WLT852014 WVP852014 H917550 JD917550 SZ917550 ACV917550 AMR917550 AWN917550 BGJ917550 BQF917550 CAB917550 CJX917550 CTT917550 DDP917550 DNL917550 DXH917550 EHD917550 EQZ917550 FAV917550 FKR917550 FUN917550 GEJ917550 GOF917550 GYB917550 HHX917550 HRT917550 IBP917550 ILL917550 IVH917550 JFD917550 JOZ917550 JYV917550 KIR917550 KSN917550 LCJ917550 LMF917550 LWB917550 MFX917550 MPT917550 MZP917550 NJL917550 NTH917550 ODD917550 OMZ917550 OWV917550 PGR917550 PQN917550 QAJ917550 QKF917550 QUB917550 RDX917550 RNT917550 RXP917550 SHL917550 SRH917550 TBD917550 TKZ917550 TUV917550 UER917550 UON917550 UYJ917550 VIF917550 VSB917550 WBX917550 WLT917550 WVP917550 H983086 JD983086 SZ983086 ACV983086 AMR983086 AWN983086 BGJ983086 BQF983086 CAB983086 CJX983086 CTT983086 DDP983086 DNL983086 DXH983086 EHD983086 EQZ983086 FAV983086 FKR983086 FUN983086 GEJ983086 GOF983086 GYB983086 HHX983086 HRT983086 IBP983086 ILL983086 IVH983086 JFD983086 JOZ983086 JYV983086 KIR983086 KSN983086 LCJ983086 LMF983086 LWB983086 MFX983086 MPT983086 MZP983086 NJL983086 NTH983086 ODD983086 OMZ983086 OWV983086 PGR983086 PQN983086 QAJ983086 QKF983086 QUB983086 RDX983086 RNT983086 RXP983086 SHL983086 SRH983086 TBD983086 TKZ983086 TUV983086 UER983086 UON983086 UYJ983086 VIF983086 VSB983086 WBX983086 WLT983086 WVP983086 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 H18 JD18 SZ18 ACV18 AMR18 AWN18 BGJ18 BQF18 CAB18 CJX18 CTT18 DDP18 DNL18 DXH18 EHD18 EQZ18 FAV18 FKR18 FUN18 GEJ18 GOF18 GYB18 HHX18 HRT18 IBP18 ILL18 IVH18 JFD18 JOZ18 JYV18 KIR18 KSN18 LCJ18 LMF18 LWB18 MFX18 MPT18 MZP18 NJL18 NTH18 ODD18 OMZ18 OWV18 PGR18 PQN18 QAJ18 QKF18 QUB18 RDX18 RNT18 RXP18 SHL18 SRH18 TBD18 TKZ18 TUV18 UER18 UON18 UYJ18 VIF18 VSB18 WBX18 WLT18 WVP18 H65554 JD65554 SZ65554 ACV65554 AMR65554 AWN65554 BGJ65554 BQF65554 CAB65554 CJX65554 CTT65554 DDP65554 DNL65554 DXH65554 EHD65554 EQZ65554 FAV65554 FKR65554 FUN65554 GEJ65554 GOF65554 GYB65554 HHX65554 HRT65554 IBP65554 ILL65554 IVH65554 JFD65554 JOZ65554 JYV65554 KIR65554 KSN65554 LCJ65554 LMF65554 LWB65554 MFX65554 MPT65554 MZP65554 NJL65554 NTH65554 ODD65554 OMZ65554 OWV65554 PGR65554 PQN65554 QAJ65554 QKF65554 QUB65554 RDX65554 RNT65554 RXP65554 SHL65554 SRH65554 TBD65554 TKZ65554 TUV65554 UER65554 UON65554 UYJ65554 VIF65554 VSB65554 WBX65554 WLT65554 WVP65554 H131090 JD131090 SZ131090 ACV131090 AMR131090 AWN131090 BGJ131090 BQF131090 CAB131090 CJX131090 CTT131090 DDP131090 DNL131090 DXH131090 EHD131090 EQZ131090 FAV131090 FKR131090 FUN131090 GEJ131090 GOF131090 GYB131090 HHX131090 HRT131090 IBP131090 ILL131090 IVH131090 JFD131090 JOZ131090 JYV131090 KIR131090 KSN131090 LCJ131090 LMF131090 LWB131090 MFX131090 MPT131090 MZP131090 NJL131090 NTH131090 ODD131090 OMZ131090 OWV131090 PGR131090 PQN131090 QAJ131090 QKF131090 QUB131090 RDX131090 RNT131090 RXP131090 SHL131090 SRH131090 TBD131090 TKZ131090 TUV131090 UER131090 UON131090 UYJ131090 VIF131090 VSB131090 WBX131090 WLT131090 WVP131090 H196626 JD196626 SZ196626 ACV196626 AMR196626 AWN196626 BGJ196626 BQF196626 CAB196626 CJX196626 CTT196626 DDP196626 DNL196626 DXH196626 EHD196626 EQZ196626 FAV196626 FKR196626 FUN196626 GEJ196626 GOF196626 GYB196626 HHX196626 HRT196626 IBP196626 ILL196626 IVH196626 JFD196626 JOZ196626 JYV196626 KIR196626 KSN196626 LCJ196626 LMF196626 LWB196626 MFX196626 MPT196626 MZP196626 NJL196626 NTH196626 ODD196626 OMZ196626 OWV196626 PGR196626 PQN196626 QAJ196626 QKF196626 QUB196626 RDX196626 RNT196626 RXP196626 SHL196626 SRH196626 TBD196626 TKZ196626 TUV196626 UER196626 UON196626 UYJ196626 VIF196626 VSB196626 WBX196626 WLT196626 WVP196626 H262162 JD262162 SZ262162 ACV262162 AMR262162 AWN262162 BGJ262162 BQF262162 CAB262162 CJX262162 CTT262162 DDP262162 DNL262162 DXH262162 EHD262162 EQZ262162 FAV262162 FKR262162 FUN262162 GEJ262162 GOF262162 GYB262162 HHX262162 HRT262162 IBP262162 ILL262162 IVH262162 JFD262162 JOZ262162 JYV262162 KIR262162 KSN262162 LCJ262162 LMF262162 LWB262162 MFX262162 MPT262162 MZP262162 NJL262162 NTH262162 ODD262162 OMZ262162 OWV262162 PGR262162 PQN262162 QAJ262162 QKF262162 QUB262162 RDX262162 RNT262162 RXP262162 SHL262162 SRH262162 TBD262162 TKZ262162 TUV262162 UER262162 UON262162 UYJ262162 VIF262162 VSB262162 WBX262162 WLT262162 WVP262162 H327698 JD327698 SZ327698 ACV327698 AMR327698 AWN327698 BGJ327698 BQF327698 CAB327698 CJX327698 CTT327698 DDP327698 DNL327698 DXH327698 EHD327698 EQZ327698 FAV327698 FKR327698 FUN327698 GEJ327698 GOF327698 GYB327698 HHX327698 HRT327698 IBP327698 ILL327698 IVH327698 JFD327698 JOZ327698 JYV327698 KIR327698 KSN327698 LCJ327698 LMF327698 LWB327698 MFX327698 MPT327698 MZP327698 NJL327698 NTH327698 ODD327698 OMZ327698 OWV327698 PGR327698 PQN327698 QAJ327698 QKF327698 QUB327698 RDX327698 RNT327698 RXP327698 SHL327698 SRH327698 TBD327698 TKZ327698 TUV327698 UER327698 UON327698 UYJ327698 VIF327698 VSB327698 WBX327698 WLT327698 WVP327698 H393234 JD393234 SZ393234 ACV393234 AMR393234 AWN393234 BGJ393234 BQF393234 CAB393234 CJX393234 CTT393234 DDP393234 DNL393234 DXH393234 EHD393234 EQZ393234 FAV393234 FKR393234 FUN393234 GEJ393234 GOF393234 GYB393234 HHX393234 HRT393234 IBP393234 ILL393234 IVH393234 JFD393234 JOZ393234 JYV393234 KIR393234 KSN393234 LCJ393234 LMF393234 LWB393234 MFX393234 MPT393234 MZP393234 NJL393234 NTH393234 ODD393234 OMZ393234 OWV393234 PGR393234 PQN393234 QAJ393234 QKF393234 QUB393234 RDX393234 RNT393234 RXP393234 SHL393234 SRH393234 TBD393234 TKZ393234 TUV393234 UER393234 UON393234 UYJ393234 VIF393234 VSB393234 WBX393234 WLT393234 WVP393234 H458770 JD458770 SZ458770 ACV458770 AMR458770 AWN458770 BGJ458770 BQF458770 CAB458770 CJX458770 CTT458770 DDP458770 DNL458770 DXH458770 EHD458770 EQZ458770 FAV458770 FKR458770 FUN458770 GEJ458770 GOF458770 GYB458770 HHX458770 HRT458770 IBP458770 ILL458770 IVH458770 JFD458770 JOZ458770 JYV458770 KIR458770 KSN458770 LCJ458770 LMF458770 LWB458770 MFX458770 MPT458770 MZP458770 NJL458770 NTH458770 ODD458770 OMZ458770 OWV458770 PGR458770 PQN458770 QAJ458770 QKF458770 QUB458770 RDX458770 RNT458770 RXP458770 SHL458770 SRH458770 TBD458770 TKZ458770 TUV458770 UER458770 UON458770 UYJ458770 VIF458770 VSB458770 WBX458770 WLT458770 WVP458770 H524306 JD524306 SZ524306 ACV524306 AMR524306 AWN524306 BGJ524306 BQF524306 CAB524306 CJX524306 CTT524306 DDP524306 DNL524306 DXH524306 EHD524306 EQZ524306 FAV524306 FKR524306 FUN524306 GEJ524306 GOF524306 GYB524306 HHX524306 HRT524306 IBP524306 ILL524306 IVH524306 JFD524306 JOZ524306 JYV524306 KIR524306 KSN524306 LCJ524306 LMF524306 LWB524306 MFX524306 MPT524306 MZP524306 NJL524306 NTH524306 ODD524306 OMZ524306 OWV524306 PGR524306 PQN524306 QAJ524306 QKF524306 QUB524306 RDX524306 RNT524306 RXP524306 SHL524306 SRH524306 TBD524306 TKZ524306 TUV524306 UER524306 UON524306 UYJ524306 VIF524306 VSB524306 WBX524306 WLT524306 WVP524306 H589842 JD589842 SZ589842 ACV589842 AMR589842 AWN589842 BGJ589842 BQF589842 CAB589842 CJX589842 CTT589842 DDP589842 DNL589842 DXH589842 EHD589842 EQZ589842 FAV589842 FKR589842 FUN589842 GEJ589842 GOF589842 GYB589842 HHX589842 HRT589842 IBP589842 ILL589842 IVH589842 JFD589842 JOZ589842 JYV589842 KIR589842 KSN589842 LCJ589842 LMF589842 LWB589842 MFX589842 MPT589842 MZP589842 NJL589842 NTH589842 ODD589842 OMZ589842 OWV589842 PGR589842 PQN589842 QAJ589842 QKF589842 QUB589842 RDX589842 RNT589842 RXP589842 SHL589842 SRH589842 TBD589842 TKZ589842 TUV589842 UER589842 UON589842 UYJ589842 VIF589842 VSB589842 WBX589842 WLT589842 WVP589842 H655378 JD655378 SZ655378 ACV655378 AMR655378 AWN655378 BGJ655378 BQF655378 CAB655378 CJX655378 CTT655378 DDP655378 DNL655378 DXH655378 EHD655378 EQZ655378 FAV655378 FKR655378 FUN655378 GEJ655378 GOF655378 GYB655378 HHX655378 HRT655378 IBP655378 ILL655378 IVH655378 JFD655378 JOZ655378 JYV655378 KIR655378 KSN655378 LCJ655378 LMF655378 LWB655378 MFX655378 MPT655378 MZP655378 NJL655378 NTH655378 ODD655378 OMZ655378 OWV655378 PGR655378 PQN655378 QAJ655378 QKF655378 QUB655378 RDX655378 RNT655378 RXP655378 SHL655378 SRH655378 TBD655378 TKZ655378 TUV655378 UER655378 UON655378 UYJ655378 VIF655378 VSB655378 WBX655378 WLT655378 WVP655378 H720914 JD720914 SZ720914 ACV720914 AMR720914 AWN720914 BGJ720914 BQF720914 CAB720914 CJX720914 CTT720914 DDP720914 DNL720914 DXH720914 EHD720914 EQZ720914 FAV720914 FKR720914 FUN720914 GEJ720914 GOF720914 GYB720914 HHX720914 HRT720914 IBP720914 ILL720914 IVH720914 JFD720914 JOZ720914 JYV720914 KIR720914 KSN720914 LCJ720914 LMF720914 LWB720914 MFX720914 MPT720914 MZP720914 NJL720914 NTH720914 ODD720914 OMZ720914 OWV720914 PGR720914 PQN720914 QAJ720914 QKF720914 QUB720914 RDX720914 RNT720914 RXP720914 SHL720914 SRH720914 TBD720914 TKZ720914 TUV720914 UER720914 UON720914 UYJ720914 VIF720914 VSB720914 WBX720914 WLT720914 WVP720914 H786450 JD786450 SZ786450 ACV786450 AMR786450 AWN786450 BGJ786450 BQF786450 CAB786450 CJX786450 CTT786450 DDP786450 DNL786450 DXH786450 EHD786450 EQZ786450 FAV786450 FKR786450 FUN786450 GEJ786450 GOF786450 GYB786450 HHX786450 HRT786450 IBP786450 ILL786450 IVH786450 JFD786450 JOZ786450 JYV786450 KIR786450 KSN786450 LCJ786450 LMF786450 LWB786450 MFX786450 MPT786450 MZP786450 NJL786450 NTH786450 ODD786450 OMZ786450 OWV786450 PGR786450 PQN786450 QAJ786450 QKF786450 QUB786450 RDX786450 RNT786450 RXP786450 SHL786450 SRH786450 TBD786450 TKZ786450 TUV786450 UER786450 UON786450 UYJ786450 VIF786450 VSB786450 WBX786450 WLT786450 WVP786450 H851986 JD851986 SZ851986 ACV851986 AMR851986 AWN851986 BGJ851986 BQF851986 CAB851986 CJX851986 CTT851986 DDP851986 DNL851986 DXH851986 EHD851986 EQZ851986 FAV851986 FKR851986 FUN851986 GEJ851986 GOF851986 GYB851986 HHX851986 HRT851986 IBP851986 ILL851986 IVH851986 JFD851986 JOZ851986 JYV851986 KIR851986 KSN851986 LCJ851986 LMF851986 LWB851986 MFX851986 MPT851986 MZP851986 NJL851986 NTH851986 ODD851986 OMZ851986 OWV851986 PGR851986 PQN851986 QAJ851986 QKF851986 QUB851986 RDX851986 RNT851986 RXP851986 SHL851986 SRH851986 TBD851986 TKZ851986 TUV851986 UER851986 UON851986 UYJ851986 VIF851986 VSB851986 WBX851986 WLT851986 WVP851986 H917522 JD917522 SZ917522 ACV917522 AMR917522 AWN917522 BGJ917522 BQF917522 CAB917522 CJX917522 CTT917522 DDP917522 DNL917522 DXH917522 EHD917522 EQZ917522 FAV917522 FKR917522 FUN917522 GEJ917522 GOF917522 GYB917522 HHX917522 HRT917522 IBP917522 ILL917522 IVH917522 JFD917522 JOZ917522 JYV917522 KIR917522 KSN917522 LCJ917522 LMF917522 LWB917522 MFX917522 MPT917522 MZP917522 NJL917522 NTH917522 ODD917522 OMZ917522 OWV917522 PGR917522 PQN917522 QAJ917522 QKF917522 QUB917522 RDX917522 RNT917522 RXP917522 SHL917522 SRH917522 TBD917522 TKZ917522 TUV917522 UER917522 UON917522 UYJ917522 VIF917522 VSB917522 WBX917522 WLT917522 WVP917522 H983058 JD983058 SZ983058 ACV983058 AMR983058 AWN983058 BGJ983058 BQF983058 CAB983058 CJX983058 CTT983058 DDP983058 DNL983058 DXH983058 EHD983058 EQZ983058 FAV983058 FKR983058 FUN983058 GEJ983058 GOF983058 GYB983058 HHX983058 HRT983058 IBP983058 ILL983058 IVH983058 JFD983058 JOZ983058 JYV983058 KIR983058 KSN983058 LCJ983058 LMF983058 LWB983058 MFX983058 MPT983058 MZP983058 NJL983058 NTH983058 ODD983058 OMZ983058 OWV983058 PGR983058 PQN983058 QAJ983058 QKF983058 QUB983058 RDX983058 RNT983058 RXP983058 SHL983058 SRH983058 TBD983058 TKZ983058 TUV983058 UER983058 UON983058 UYJ983058 VIF983058 VSB983058 WBX983058 WLT983058 WVP983058 H22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H65558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H131094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H196630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H262166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H327702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H393238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H458774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H524310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H589846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H655382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H720918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H786454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H851990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H917526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H983062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H26 JD26 SZ26 ACV26 AMR26 AWN26 BGJ26 BQF26 CAB26 CJX26 CTT26 DDP26 DNL26 DXH26 EHD26 EQZ26 FAV26 FKR26 FUN26 GEJ26 GOF26 GYB26 HHX26 HRT26 IBP26 ILL26 IVH26 JFD26 JOZ26 JYV26 KIR26 KSN26 LCJ26 LMF26 LWB26 MFX26 MPT26 MZP26 NJL26 NTH26 ODD26 OMZ26 OWV26 PGR26 PQN26 QAJ26 QKF26 QUB26 RDX26 RNT26 RXP26 SHL26 SRH26 TBD26 TKZ26 TUV26 UER26 UON26 UYJ26 VIF26 VSB26 WBX26 WLT26 WVP26 H65562 JD65562 SZ65562 ACV65562 AMR65562 AWN65562 BGJ65562 BQF65562 CAB65562 CJX65562 CTT65562 DDP65562 DNL65562 DXH65562 EHD65562 EQZ65562 FAV65562 FKR65562 FUN65562 GEJ65562 GOF65562 GYB65562 HHX65562 HRT65562 IBP65562 ILL65562 IVH65562 JFD65562 JOZ65562 JYV65562 KIR65562 KSN65562 LCJ65562 LMF65562 LWB65562 MFX65562 MPT65562 MZP65562 NJL65562 NTH65562 ODD65562 OMZ65562 OWV65562 PGR65562 PQN65562 QAJ65562 QKF65562 QUB65562 RDX65562 RNT65562 RXP65562 SHL65562 SRH65562 TBD65562 TKZ65562 TUV65562 UER65562 UON65562 UYJ65562 VIF65562 VSB65562 WBX65562 WLT65562 WVP65562 H131098 JD131098 SZ131098 ACV131098 AMR131098 AWN131098 BGJ131098 BQF131098 CAB131098 CJX131098 CTT131098 DDP131098 DNL131098 DXH131098 EHD131098 EQZ131098 FAV131098 FKR131098 FUN131098 GEJ131098 GOF131098 GYB131098 HHX131098 HRT131098 IBP131098 ILL131098 IVH131098 JFD131098 JOZ131098 JYV131098 KIR131098 KSN131098 LCJ131098 LMF131098 LWB131098 MFX131098 MPT131098 MZP131098 NJL131098 NTH131098 ODD131098 OMZ131098 OWV131098 PGR131098 PQN131098 QAJ131098 QKF131098 QUB131098 RDX131098 RNT131098 RXP131098 SHL131098 SRH131098 TBD131098 TKZ131098 TUV131098 UER131098 UON131098 UYJ131098 VIF131098 VSB131098 WBX131098 WLT131098 WVP131098 H196634 JD196634 SZ196634 ACV196634 AMR196634 AWN196634 BGJ196634 BQF196634 CAB196634 CJX196634 CTT196634 DDP196634 DNL196634 DXH196634 EHD196634 EQZ196634 FAV196634 FKR196634 FUN196634 GEJ196634 GOF196634 GYB196634 HHX196634 HRT196634 IBP196634 ILL196634 IVH196634 JFD196634 JOZ196634 JYV196634 KIR196634 KSN196634 LCJ196634 LMF196634 LWB196634 MFX196634 MPT196634 MZP196634 NJL196634 NTH196634 ODD196634 OMZ196634 OWV196634 PGR196634 PQN196634 QAJ196634 QKF196634 QUB196634 RDX196634 RNT196634 RXP196634 SHL196634 SRH196634 TBD196634 TKZ196634 TUV196634 UER196634 UON196634 UYJ196634 VIF196634 VSB196634 WBX196634 WLT196634 WVP196634 H262170 JD262170 SZ262170 ACV262170 AMR262170 AWN262170 BGJ262170 BQF262170 CAB262170 CJX262170 CTT262170 DDP262170 DNL262170 DXH262170 EHD262170 EQZ262170 FAV262170 FKR262170 FUN262170 GEJ262170 GOF262170 GYB262170 HHX262170 HRT262170 IBP262170 ILL262170 IVH262170 JFD262170 JOZ262170 JYV262170 KIR262170 KSN262170 LCJ262170 LMF262170 LWB262170 MFX262170 MPT262170 MZP262170 NJL262170 NTH262170 ODD262170 OMZ262170 OWV262170 PGR262170 PQN262170 QAJ262170 QKF262170 QUB262170 RDX262170 RNT262170 RXP262170 SHL262170 SRH262170 TBD262170 TKZ262170 TUV262170 UER262170 UON262170 UYJ262170 VIF262170 VSB262170 WBX262170 WLT262170 WVP262170 H327706 JD327706 SZ327706 ACV327706 AMR327706 AWN327706 BGJ327706 BQF327706 CAB327706 CJX327706 CTT327706 DDP327706 DNL327706 DXH327706 EHD327706 EQZ327706 FAV327706 FKR327706 FUN327706 GEJ327706 GOF327706 GYB327706 HHX327706 HRT327706 IBP327706 ILL327706 IVH327706 JFD327706 JOZ327706 JYV327706 KIR327706 KSN327706 LCJ327706 LMF327706 LWB327706 MFX327706 MPT327706 MZP327706 NJL327706 NTH327706 ODD327706 OMZ327706 OWV327706 PGR327706 PQN327706 QAJ327706 QKF327706 QUB327706 RDX327706 RNT327706 RXP327706 SHL327706 SRH327706 TBD327706 TKZ327706 TUV327706 UER327706 UON327706 UYJ327706 VIF327706 VSB327706 WBX327706 WLT327706 WVP327706 H393242 JD393242 SZ393242 ACV393242 AMR393242 AWN393242 BGJ393242 BQF393242 CAB393242 CJX393242 CTT393242 DDP393242 DNL393242 DXH393242 EHD393242 EQZ393242 FAV393242 FKR393242 FUN393242 GEJ393242 GOF393242 GYB393242 HHX393242 HRT393242 IBP393242 ILL393242 IVH393242 JFD393242 JOZ393242 JYV393242 KIR393242 KSN393242 LCJ393242 LMF393242 LWB393242 MFX393242 MPT393242 MZP393242 NJL393242 NTH393242 ODD393242 OMZ393242 OWV393242 PGR393242 PQN393242 QAJ393242 QKF393242 QUB393242 RDX393242 RNT393242 RXP393242 SHL393242 SRH393242 TBD393242 TKZ393242 TUV393242 UER393242 UON393242 UYJ393242 VIF393242 VSB393242 WBX393242 WLT393242 WVP393242 H458778 JD458778 SZ458778 ACV458778 AMR458778 AWN458778 BGJ458778 BQF458778 CAB458778 CJX458778 CTT458778 DDP458778 DNL458778 DXH458778 EHD458778 EQZ458778 FAV458778 FKR458778 FUN458778 GEJ458778 GOF458778 GYB458778 HHX458778 HRT458778 IBP458778 ILL458778 IVH458778 JFD458778 JOZ458778 JYV458778 KIR458778 KSN458778 LCJ458778 LMF458778 LWB458778 MFX458778 MPT458778 MZP458778 NJL458778 NTH458778 ODD458778 OMZ458778 OWV458778 PGR458778 PQN458778 QAJ458778 QKF458778 QUB458778 RDX458778 RNT458778 RXP458778 SHL458778 SRH458778 TBD458778 TKZ458778 TUV458778 UER458778 UON458778 UYJ458778 VIF458778 VSB458778 WBX458778 WLT458778 WVP458778 H524314 JD524314 SZ524314 ACV524314 AMR524314 AWN524314 BGJ524314 BQF524314 CAB524314 CJX524314 CTT524314 DDP524314 DNL524314 DXH524314 EHD524314 EQZ524314 FAV524314 FKR524314 FUN524314 GEJ524314 GOF524314 GYB524314 HHX524314 HRT524314 IBP524314 ILL524314 IVH524314 JFD524314 JOZ524314 JYV524314 KIR524314 KSN524314 LCJ524314 LMF524314 LWB524314 MFX524314 MPT524314 MZP524314 NJL524314 NTH524314 ODD524314 OMZ524314 OWV524314 PGR524314 PQN524314 QAJ524314 QKF524314 QUB524314 RDX524314 RNT524314 RXP524314 SHL524314 SRH524314 TBD524314 TKZ524314 TUV524314 UER524314 UON524314 UYJ524314 VIF524314 VSB524314 WBX524314 WLT524314 WVP524314 H589850 JD589850 SZ589850 ACV589850 AMR589850 AWN589850 BGJ589850 BQF589850 CAB589850 CJX589850 CTT589850 DDP589850 DNL589850 DXH589850 EHD589850 EQZ589850 FAV589850 FKR589850 FUN589850 GEJ589850 GOF589850 GYB589850 HHX589850 HRT589850 IBP589850 ILL589850 IVH589850 JFD589850 JOZ589850 JYV589850 KIR589850 KSN589850 LCJ589850 LMF589850 LWB589850 MFX589850 MPT589850 MZP589850 NJL589850 NTH589850 ODD589850 OMZ589850 OWV589850 PGR589850 PQN589850 QAJ589850 QKF589850 QUB589850 RDX589850 RNT589850 RXP589850 SHL589850 SRH589850 TBD589850 TKZ589850 TUV589850 UER589850 UON589850 UYJ589850 VIF589850 VSB589850 WBX589850 WLT589850 WVP589850 H655386 JD655386 SZ655386 ACV655386 AMR655386 AWN655386 BGJ655386 BQF655386 CAB655386 CJX655386 CTT655386 DDP655386 DNL655386 DXH655386 EHD655386 EQZ655386 FAV655386 FKR655386 FUN655386 GEJ655386 GOF655386 GYB655386 HHX655386 HRT655386 IBP655386 ILL655386 IVH655386 JFD655386 JOZ655386 JYV655386 KIR655386 KSN655386 LCJ655386 LMF655386 LWB655386 MFX655386 MPT655386 MZP655386 NJL655386 NTH655386 ODD655386 OMZ655386 OWV655386 PGR655386 PQN655386 QAJ655386 QKF655386 QUB655386 RDX655386 RNT655386 RXP655386 SHL655386 SRH655386 TBD655386 TKZ655386 TUV655386 UER655386 UON655386 UYJ655386 VIF655386 VSB655386 WBX655386 WLT655386 WVP655386 H720922 JD720922 SZ720922 ACV720922 AMR720922 AWN720922 BGJ720922 BQF720922 CAB720922 CJX720922 CTT720922 DDP720922 DNL720922 DXH720922 EHD720922 EQZ720922 FAV720922 FKR720922 FUN720922 GEJ720922 GOF720922 GYB720922 HHX720922 HRT720922 IBP720922 ILL720922 IVH720922 JFD720922 JOZ720922 JYV720922 KIR720922 KSN720922 LCJ720922 LMF720922 LWB720922 MFX720922 MPT720922 MZP720922 NJL720922 NTH720922 ODD720922 OMZ720922 OWV720922 PGR720922 PQN720922 QAJ720922 QKF720922 QUB720922 RDX720922 RNT720922 RXP720922 SHL720922 SRH720922 TBD720922 TKZ720922 TUV720922 UER720922 UON720922 UYJ720922 VIF720922 VSB720922 WBX720922 WLT720922 WVP720922 H786458 JD786458 SZ786458 ACV786458 AMR786458 AWN786458 BGJ786458 BQF786458 CAB786458 CJX786458 CTT786458 DDP786458 DNL786458 DXH786458 EHD786458 EQZ786458 FAV786458 FKR786458 FUN786458 GEJ786458 GOF786458 GYB786458 HHX786458 HRT786458 IBP786458 ILL786458 IVH786458 JFD786458 JOZ786458 JYV786458 KIR786458 KSN786458 LCJ786458 LMF786458 LWB786458 MFX786458 MPT786458 MZP786458 NJL786458 NTH786458 ODD786458 OMZ786458 OWV786458 PGR786458 PQN786458 QAJ786458 QKF786458 QUB786458 RDX786458 RNT786458 RXP786458 SHL786458 SRH786458 TBD786458 TKZ786458 TUV786458 UER786458 UON786458 UYJ786458 VIF786458 VSB786458 WBX786458 WLT786458 WVP786458 H851994 JD851994 SZ851994 ACV851994 AMR851994 AWN851994 BGJ851994 BQF851994 CAB851994 CJX851994 CTT851994 DDP851994 DNL851994 DXH851994 EHD851994 EQZ851994 FAV851994 FKR851994 FUN851994 GEJ851994 GOF851994 GYB851994 HHX851994 HRT851994 IBP851994 ILL851994 IVH851994 JFD851994 JOZ851994 JYV851994 KIR851994 KSN851994 LCJ851994 LMF851994 LWB851994 MFX851994 MPT851994 MZP851994 NJL851994 NTH851994 ODD851994 OMZ851994 OWV851994 PGR851994 PQN851994 QAJ851994 QKF851994 QUB851994 RDX851994 RNT851994 RXP851994 SHL851994 SRH851994 TBD851994 TKZ851994 TUV851994 UER851994 UON851994 UYJ851994 VIF851994 VSB851994 WBX851994 WLT851994 WVP851994 H917530 JD917530 SZ917530 ACV917530 AMR917530 AWN917530 BGJ917530 BQF917530 CAB917530 CJX917530 CTT917530 DDP917530 DNL917530 DXH917530 EHD917530 EQZ917530 FAV917530 FKR917530 FUN917530 GEJ917530 GOF917530 GYB917530 HHX917530 HRT917530 IBP917530 ILL917530 IVH917530 JFD917530 JOZ917530 JYV917530 KIR917530 KSN917530 LCJ917530 LMF917530 LWB917530 MFX917530 MPT917530 MZP917530 NJL917530 NTH917530 ODD917530 OMZ917530 OWV917530 PGR917530 PQN917530 QAJ917530 QKF917530 QUB917530 RDX917530 RNT917530 RXP917530 SHL917530 SRH917530 TBD917530 TKZ917530 TUV917530 UER917530 UON917530 UYJ917530 VIF917530 VSB917530 WBX917530 WLT917530 WVP917530 H983066 JD983066 SZ983066 ACV983066 AMR983066 AWN983066 BGJ983066 BQF983066 CAB983066 CJX983066 CTT983066 DDP983066 DNL983066 DXH983066 EHD983066 EQZ983066 FAV983066 FKR983066 FUN983066 GEJ983066 GOF983066 GYB983066 HHX983066 HRT983066 IBP983066 ILL983066 IVH983066 JFD983066 JOZ983066 JYV983066 KIR983066 KSN983066 LCJ983066 LMF983066 LWB983066 MFX983066 MPT983066 MZP983066 NJL983066 NTH983066 ODD983066 OMZ983066 OWV983066 PGR983066 PQN983066 QAJ983066 QKF983066 QUB983066 RDX983066 RNT983066 RXP983066 SHL983066 SRH983066 TBD983066 TKZ983066 TUV983066 UER983066 UON983066 UYJ983066 VIF983066 VSB983066 WBX983066 WLT983066 WVP983066 H30 JD30 SZ30 ACV30 AMR30 AWN30 BGJ30 BQF30 CAB30 CJX30 CTT30 DDP30 DNL30 DXH30 EHD30 EQZ30 FAV30 FKR30 FUN30 GEJ30 GOF30 GYB30 HHX30 HRT30 IBP30 ILL30 IVH30 JFD30 JOZ30 JYV30 KIR30 KSN30 LCJ30 LMF30 LWB30 MFX30 MPT30 MZP30 NJL30 NTH30 ODD30 OMZ30 OWV30 PGR30 PQN30 QAJ30 QKF30 QUB30 RDX30 RNT30 RXP30 SHL30 SRH30 TBD30 TKZ30 TUV30 UER30 UON30 UYJ30 VIF30 VSB30 WBX30 WLT30 WVP30 H65566 JD65566 SZ65566 ACV65566 AMR65566 AWN65566 BGJ65566 BQF65566 CAB65566 CJX65566 CTT65566 DDP65566 DNL65566 DXH65566 EHD65566 EQZ65566 FAV65566 FKR65566 FUN65566 GEJ65566 GOF65566 GYB65566 HHX65566 HRT65566 IBP65566 ILL65566 IVH65566 JFD65566 JOZ65566 JYV65566 KIR65566 KSN65566 LCJ65566 LMF65566 LWB65566 MFX65566 MPT65566 MZP65566 NJL65566 NTH65566 ODD65566 OMZ65566 OWV65566 PGR65566 PQN65566 QAJ65566 QKF65566 QUB65566 RDX65566 RNT65566 RXP65566 SHL65566 SRH65566 TBD65566 TKZ65566 TUV65566 UER65566 UON65566 UYJ65566 VIF65566 VSB65566 WBX65566 WLT65566 WVP65566 H131102 JD131102 SZ131102 ACV131102 AMR131102 AWN131102 BGJ131102 BQF131102 CAB131102 CJX131102 CTT131102 DDP131102 DNL131102 DXH131102 EHD131102 EQZ131102 FAV131102 FKR131102 FUN131102 GEJ131102 GOF131102 GYB131102 HHX131102 HRT131102 IBP131102 ILL131102 IVH131102 JFD131102 JOZ131102 JYV131102 KIR131102 KSN131102 LCJ131102 LMF131102 LWB131102 MFX131102 MPT131102 MZP131102 NJL131102 NTH131102 ODD131102 OMZ131102 OWV131102 PGR131102 PQN131102 QAJ131102 QKF131102 QUB131102 RDX131102 RNT131102 RXP131102 SHL131102 SRH131102 TBD131102 TKZ131102 TUV131102 UER131102 UON131102 UYJ131102 VIF131102 VSB131102 WBX131102 WLT131102 WVP131102 H196638 JD196638 SZ196638 ACV196638 AMR196638 AWN196638 BGJ196638 BQF196638 CAB196638 CJX196638 CTT196638 DDP196638 DNL196638 DXH196638 EHD196638 EQZ196638 FAV196638 FKR196638 FUN196638 GEJ196638 GOF196638 GYB196638 HHX196638 HRT196638 IBP196638 ILL196638 IVH196638 JFD196638 JOZ196638 JYV196638 KIR196638 KSN196638 LCJ196638 LMF196638 LWB196638 MFX196638 MPT196638 MZP196638 NJL196638 NTH196638 ODD196638 OMZ196638 OWV196638 PGR196638 PQN196638 QAJ196638 QKF196638 QUB196638 RDX196638 RNT196638 RXP196638 SHL196638 SRH196638 TBD196638 TKZ196638 TUV196638 UER196638 UON196638 UYJ196638 VIF196638 VSB196638 WBX196638 WLT196638 WVP196638 H262174 JD262174 SZ262174 ACV262174 AMR262174 AWN262174 BGJ262174 BQF262174 CAB262174 CJX262174 CTT262174 DDP262174 DNL262174 DXH262174 EHD262174 EQZ262174 FAV262174 FKR262174 FUN262174 GEJ262174 GOF262174 GYB262174 HHX262174 HRT262174 IBP262174 ILL262174 IVH262174 JFD262174 JOZ262174 JYV262174 KIR262174 KSN262174 LCJ262174 LMF262174 LWB262174 MFX262174 MPT262174 MZP262174 NJL262174 NTH262174 ODD262174 OMZ262174 OWV262174 PGR262174 PQN262174 QAJ262174 QKF262174 QUB262174 RDX262174 RNT262174 RXP262174 SHL262174 SRH262174 TBD262174 TKZ262174 TUV262174 UER262174 UON262174 UYJ262174 VIF262174 VSB262174 WBX262174 WLT262174 WVP262174 H327710 JD327710 SZ327710 ACV327710 AMR327710 AWN327710 BGJ327710 BQF327710 CAB327710 CJX327710 CTT327710 DDP327710 DNL327710 DXH327710 EHD327710 EQZ327710 FAV327710 FKR327710 FUN327710 GEJ327710 GOF327710 GYB327710 HHX327710 HRT327710 IBP327710 ILL327710 IVH327710 JFD327710 JOZ327710 JYV327710 KIR327710 KSN327710 LCJ327710 LMF327710 LWB327710 MFX327710 MPT327710 MZP327710 NJL327710 NTH327710 ODD327710 OMZ327710 OWV327710 PGR327710 PQN327710 QAJ327710 QKF327710 QUB327710 RDX327710 RNT327710 RXP327710 SHL327710 SRH327710 TBD327710 TKZ327710 TUV327710 UER327710 UON327710 UYJ327710 VIF327710 VSB327710 WBX327710 WLT327710 WVP327710 H393246 JD393246 SZ393246 ACV393246 AMR393246 AWN393246 BGJ393246 BQF393246 CAB393246 CJX393246 CTT393246 DDP393246 DNL393246 DXH393246 EHD393246 EQZ393246 FAV393246 FKR393246 FUN393246 GEJ393246 GOF393246 GYB393246 HHX393246 HRT393246 IBP393246 ILL393246 IVH393246 JFD393246 JOZ393246 JYV393246 KIR393246 KSN393246 LCJ393246 LMF393246 LWB393246 MFX393246 MPT393246 MZP393246 NJL393246 NTH393246 ODD393246 OMZ393246 OWV393246 PGR393246 PQN393246 QAJ393246 QKF393246 QUB393246 RDX393246 RNT393246 RXP393246 SHL393246 SRH393246 TBD393246 TKZ393246 TUV393246 UER393246 UON393246 UYJ393246 VIF393246 VSB393246 WBX393246 WLT393246 WVP393246 H458782 JD458782 SZ458782 ACV458782 AMR458782 AWN458782 BGJ458782 BQF458782 CAB458782 CJX458782 CTT458782 DDP458782 DNL458782 DXH458782 EHD458782 EQZ458782 FAV458782 FKR458782 FUN458782 GEJ458782 GOF458782 GYB458782 HHX458782 HRT458782 IBP458782 ILL458782 IVH458782 JFD458782 JOZ458782 JYV458782 KIR458782 KSN458782 LCJ458782 LMF458782 LWB458782 MFX458782 MPT458782 MZP458782 NJL458782 NTH458782 ODD458782 OMZ458782 OWV458782 PGR458782 PQN458782 QAJ458782 QKF458782 QUB458782 RDX458782 RNT458782 RXP458782 SHL458782 SRH458782 TBD458782 TKZ458782 TUV458782 UER458782 UON458782 UYJ458782 VIF458782 VSB458782 WBX458782 WLT458782 WVP458782 H524318 JD524318 SZ524318 ACV524318 AMR524318 AWN524318 BGJ524318 BQF524318 CAB524318 CJX524318 CTT524318 DDP524318 DNL524318 DXH524318 EHD524318 EQZ524318 FAV524318 FKR524318 FUN524318 GEJ524318 GOF524318 GYB524318 HHX524318 HRT524318 IBP524318 ILL524318 IVH524318 JFD524318 JOZ524318 JYV524318 KIR524318 KSN524318 LCJ524318 LMF524318 LWB524318 MFX524318 MPT524318 MZP524318 NJL524318 NTH524318 ODD524318 OMZ524318 OWV524318 PGR524318 PQN524318 QAJ524318 QKF524318 QUB524318 RDX524318 RNT524318 RXP524318 SHL524318 SRH524318 TBD524318 TKZ524318 TUV524318 UER524318 UON524318 UYJ524318 VIF524318 VSB524318 WBX524318 WLT524318 WVP524318 H589854 JD589854 SZ589854 ACV589854 AMR589854 AWN589854 BGJ589854 BQF589854 CAB589854 CJX589854 CTT589854 DDP589854 DNL589854 DXH589854 EHD589854 EQZ589854 FAV589854 FKR589854 FUN589854 GEJ589854 GOF589854 GYB589854 HHX589854 HRT589854 IBP589854 ILL589854 IVH589854 JFD589854 JOZ589854 JYV589854 KIR589854 KSN589854 LCJ589854 LMF589854 LWB589854 MFX589854 MPT589854 MZP589854 NJL589854 NTH589854 ODD589854 OMZ589854 OWV589854 PGR589854 PQN589854 QAJ589854 QKF589854 QUB589854 RDX589854 RNT589854 RXP589854 SHL589854 SRH589854 TBD589854 TKZ589854 TUV589854 UER589854 UON589854 UYJ589854 VIF589854 VSB589854 WBX589854 WLT589854 WVP589854 H655390 JD655390 SZ655390 ACV655390 AMR655390 AWN655390 BGJ655390 BQF655390 CAB655390 CJX655390 CTT655390 DDP655390 DNL655390 DXH655390 EHD655390 EQZ655390 FAV655390 FKR655390 FUN655390 GEJ655390 GOF655390 GYB655390 HHX655390 HRT655390 IBP655390 ILL655390 IVH655390 JFD655390 JOZ655390 JYV655390 KIR655390 KSN655390 LCJ655390 LMF655390 LWB655390 MFX655390 MPT655390 MZP655390 NJL655390 NTH655390 ODD655390 OMZ655390 OWV655390 PGR655390 PQN655390 QAJ655390 QKF655390 QUB655390 RDX655390 RNT655390 RXP655390 SHL655390 SRH655390 TBD655390 TKZ655390 TUV655390 UER655390 UON655390 UYJ655390 VIF655390 VSB655390 WBX655390 WLT655390 WVP655390 H720926 JD720926 SZ720926 ACV720926 AMR720926 AWN720926 BGJ720926 BQF720926 CAB720926 CJX720926 CTT720926 DDP720926 DNL720926 DXH720926 EHD720926 EQZ720926 FAV720926 FKR720926 FUN720926 GEJ720926 GOF720926 GYB720926 HHX720926 HRT720926 IBP720926 ILL720926 IVH720926 JFD720926 JOZ720926 JYV720926 KIR720926 KSN720926 LCJ720926 LMF720926 LWB720926 MFX720926 MPT720926 MZP720926 NJL720926 NTH720926 ODD720926 OMZ720926 OWV720926 PGR720926 PQN720926 QAJ720926 QKF720926 QUB720926 RDX720926 RNT720926 RXP720926 SHL720926 SRH720926 TBD720926 TKZ720926 TUV720926 UER720926 UON720926 UYJ720926 VIF720926 VSB720926 WBX720926 WLT720926 WVP720926 H786462 JD786462 SZ786462 ACV786462 AMR786462 AWN786462 BGJ786462 BQF786462 CAB786462 CJX786462 CTT786462 DDP786462 DNL786462 DXH786462 EHD786462 EQZ786462 FAV786462 FKR786462 FUN786462 GEJ786462 GOF786462 GYB786462 HHX786462 HRT786462 IBP786462 ILL786462 IVH786462 JFD786462 JOZ786462 JYV786462 KIR786462 KSN786462 LCJ786462 LMF786462 LWB786462 MFX786462 MPT786462 MZP786462 NJL786462 NTH786462 ODD786462 OMZ786462 OWV786462 PGR786462 PQN786462 QAJ786462 QKF786462 QUB786462 RDX786462 RNT786462 RXP786462 SHL786462 SRH786462 TBD786462 TKZ786462 TUV786462 UER786462 UON786462 UYJ786462 VIF786462 VSB786462 WBX786462 WLT786462 WVP786462 H851998 JD851998 SZ851998 ACV851998 AMR851998 AWN851998 BGJ851998 BQF851998 CAB851998 CJX851998 CTT851998 DDP851998 DNL851998 DXH851998 EHD851998 EQZ851998 FAV851998 FKR851998 FUN851998 GEJ851998 GOF851998 GYB851998 HHX851998 HRT851998 IBP851998 ILL851998 IVH851998 JFD851998 JOZ851998 JYV851998 KIR851998 KSN851998 LCJ851998 LMF851998 LWB851998 MFX851998 MPT851998 MZP851998 NJL851998 NTH851998 ODD851998 OMZ851998 OWV851998 PGR851998 PQN851998 QAJ851998 QKF851998 QUB851998 RDX851998 RNT851998 RXP851998 SHL851998 SRH851998 TBD851998 TKZ851998 TUV851998 UER851998 UON851998 UYJ851998 VIF851998 VSB851998 WBX851998 WLT851998 WVP851998 H917534 JD917534 SZ917534 ACV917534 AMR917534 AWN917534 BGJ917534 BQF917534 CAB917534 CJX917534 CTT917534 DDP917534 DNL917534 DXH917534 EHD917534 EQZ917534 FAV917534 FKR917534 FUN917534 GEJ917534 GOF917534 GYB917534 HHX917534 HRT917534 IBP917534 ILL917534 IVH917534 JFD917534 JOZ917534 JYV917534 KIR917534 KSN917534 LCJ917534 LMF917534 LWB917534 MFX917534 MPT917534 MZP917534 NJL917534 NTH917534 ODD917534 OMZ917534 OWV917534 PGR917534 PQN917534 QAJ917534 QKF917534 QUB917534 RDX917534 RNT917534 RXP917534 SHL917534 SRH917534 TBD917534 TKZ917534 TUV917534 UER917534 UON917534 UYJ917534 VIF917534 VSB917534 WBX917534 WLT917534 WVP917534 H983070 JD983070 SZ983070 ACV983070 AMR983070 AWN983070 BGJ983070 BQF983070 CAB983070 CJX983070 CTT983070 DDP983070 DNL983070 DXH983070 EHD983070 EQZ983070 FAV983070 FKR983070 FUN983070 GEJ983070 GOF983070 GYB983070 HHX983070 HRT983070 IBP983070 ILL983070 IVH983070 JFD983070 JOZ983070 JYV983070 KIR983070 KSN983070 LCJ983070 LMF983070 LWB983070 MFX983070 MPT983070 MZP983070 NJL983070 NTH983070 ODD983070 OMZ983070 OWV983070 PGR983070 PQN983070 QAJ983070 QKF983070 QUB983070 RDX983070 RNT983070 RXP983070 SHL983070 SRH983070 TBD983070 TKZ983070 TUV983070 UER983070 UON983070 UYJ983070 VIF983070 VSB983070 WBX983070 WLT983070 WVP983070 H34 JD34 SZ34 ACV34 AMR34 AWN34 BGJ34 BQF34 CAB34 CJX34 CTT34 DDP34 DNL34 DXH34 EHD34 EQZ34 FAV34 FKR34 FUN34 GEJ34 GOF34 GYB34 HHX34 HRT34 IBP34 ILL34 IVH34 JFD34 JOZ34 JYV34 KIR34 KSN34 LCJ34 LMF34 LWB34 MFX34 MPT34 MZP34 NJL34 NTH34 ODD34 OMZ34 OWV34 PGR34 PQN34 QAJ34 QKF34 QUB34 RDX34 RNT34 RXP34 SHL34 SRH34 TBD34 TKZ34 TUV34 UER34 UON34 UYJ34 VIF34 VSB34 WBX34 WLT34 WVP34 H65570 JD65570 SZ65570 ACV65570 AMR65570 AWN65570 BGJ65570 BQF65570 CAB65570 CJX65570 CTT65570 DDP65570 DNL65570 DXH65570 EHD65570 EQZ65570 FAV65570 FKR65570 FUN65570 GEJ65570 GOF65570 GYB65570 HHX65570 HRT65570 IBP65570 ILL65570 IVH65570 JFD65570 JOZ65570 JYV65570 KIR65570 KSN65570 LCJ65570 LMF65570 LWB65570 MFX65570 MPT65570 MZP65570 NJL65570 NTH65570 ODD65570 OMZ65570 OWV65570 PGR65570 PQN65570 QAJ65570 QKF65570 QUB65570 RDX65570 RNT65570 RXP65570 SHL65570 SRH65570 TBD65570 TKZ65570 TUV65570 UER65570 UON65570 UYJ65570 VIF65570 VSB65570 WBX65570 WLT65570 WVP65570 H131106 JD131106 SZ131106 ACV131106 AMR131106 AWN131106 BGJ131106 BQF131106 CAB131106 CJX131106 CTT131106 DDP131106 DNL131106 DXH131106 EHD131106 EQZ131106 FAV131106 FKR131106 FUN131106 GEJ131106 GOF131106 GYB131106 HHX131106 HRT131106 IBP131106 ILL131106 IVH131106 JFD131106 JOZ131106 JYV131106 KIR131106 KSN131106 LCJ131106 LMF131106 LWB131106 MFX131106 MPT131106 MZP131106 NJL131106 NTH131106 ODD131106 OMZ131106 OWV131106 PGR131106 PQN131106 QAJ131106 QKF131106 QUB131106 RDX131106 RNT131106 RXP131106 SHL131106 SRH131106 TBD131106 TKZ131106 TUV131106 UER131106 UON131106 UYJ131106 VIF131106 VSB131106 WBX131106 WLT131106 WVP131106 H196642 JD196642 SZ196642 ACV196642 AMR196642 AWN196642 BGJ196642 BQF196642 CAB196642 CJX196642 CTT196642 DDP196642 DNL196642 DXH196642 EHD196642 EQZ196642 FAV196642 FKR196642 FUN196642 GEJ196642 GOF196642 GYB196642 HHX196642 HRT196642 IBP196642 ILL196642 IVH196642 JFD196642 JOZ196642 JYV196642 KIR196642 KSN196642 LCJ196642 LMF196642 LWB196642 MFX196642 MPT196642 MZP196642 NJL196642 NTH196642 ODD196642 OMZ196642 OWV196642 PGR196642 PQN196642 QAJ196642 QKF196642 QUB196642 RDX196642 RNT196642 RXP196642 SHL196642 SRH196642 TBD196642 TKZ196642 TUV196642 UER196642 UON196642 UYJ196642 VIF196642 VSB196642 WBX196642 WLT196642 WVP196642 H262178 JD262178 SZ262178 ACV262178 AMR262178 AWN262178 BGJ262178 BQF262178 CAB262178 CJX262178 CTT262178 DDP262178 DNL262178 DXH262178 EHD262178 EQZ262178 FAV262178 FKR262178 FUN262178 GEJ262178 GOF262178 GYB262178 HHX262178 HRT262178 IBP262178 ILL262178 IVH262178 JFD262178 JOZ262178 JYV262178 KIR262178 KSN262178 LCJ262178 LMF262178 LWB262178 MFX262178 MPT262178 MZP262178 NJL262178 NTH262178 ODD262178 OMZ262178 OWV262178 PGR262178 PQN262178 QAJ262178 QKF262178 QUB262178 RDX262178 RNT262178 RXP262178 SHL262178 SRH262178 TBD262178 TKZ262178 TUV262178 UER262178 UON262178 UYJ262178 VIF262178 VSB262178 WBX262178 WLT262178 WVP262178 H327714 JD327714 SZ327714 ACV327714 AMR327714 AWN327714 BGJ327714 BQF327714 CAB327714 CJX327714 CTT327714 DDP327714 DNL327714 DXH327714 EHD327714 EQZ327714 FAV327714 FKR327714 FUN327714 GEJ327714 GOF327714 GYB327714 HHX327714 HRT327714 IBP327714 ILL327714 IVH327714 JFD327714 JOZ327714 JYV327714 KIR327714 KSN327714 LCJ327714 LMF327714 LWB327714 MFX327714 MPT327714 MZP327714 NJL327714 NTH327714 ODD327714 OMZ327714 OWV327714 PGR327714 PQN327714 QAJ327714 QKF327714 QUB327714 RDX327714 RNT327714 RXP327714 SHL327714 SRH327714 TBD327714 TKZ327714 TUV327714 UER327714 UON327714 UYJ327714 VIF327714 VSB327714 WBX327714 WLT327714 WVP327714 H393250 JD393250 SZ393250 ACV393250 AMR393250 AWN393250 BGJ393250 BQF393250 CAB393250 CJX393250 CTT393250 DDP393250 DNL393250 DXH393250 EHD393250 EQZ393250 FAV393250 FKR393250 FUN393250 GEJ393250 GOF393250 GYB393250 HHX393250 HRT393250 IBP393250 ILL393250 IVH393250 JFD393250 JOZ393250 JYV393250 KIR393250 KSN393250 LCJ393250 LMF393250 LWB393250 MFX393250 MPT393250 MZP393250 NJL393250 NTH393250 ODD393250 OMZ393250 OWV393250 PGR393250 PQN393250 QAJ393250 QKF393250 QUB393250 RDX393250 RNT393250 RXP393250 SHL393250 SRH393250 TBD393250 TKZ393250 TUV393250 UER393250 UON393250 UYJ393250 VIF393250 VSB393250 WBX393250 WLT393250 WVP393250 H458786 JD458786 SZ458786 ACV458786 AMR458786 AWN458786 BGJ458786 BQF458786 CAB458786 CJX458786 CTT458786 DDP458786 DNL458786 DXH458786 EHD458786 EQZ458786 FAV458786 FKR458786 FUN458786 GEJ458786 GOF458786 GYB458786 HHX458786 HRT458786 IBP458786 ILL458786 IVH458786 JFD458786 JOZ458786 JYV458786 KIR458786 KSN458786 LCJ458786 LMF458786 LWB458786 MFX458786 MPT458786 MZP458786 NJL458786 NTH458786 ODD458786 OMZ458786 OWV458786 PGR458786 PQN458786 QAJ458786 QKF458786 QUB458786 RDX458786 RNT458786 RXP458786 SHL458786 SRH458786 TBD458786 TKZ458786 TUV458786 UER458786 UON458786 UYJ458786 VIF458786 VSB458786 WBX458786 WLT458786 WVP458786 H524322 JD524322 SZ524322 ACV524322 AMR524322 AWN524322 BGJ524322 BQF524322 CAB524322 CJX524322 CTT524322 DDP524322 DNL524322 DXH524322 EHD524322 EQZ524322 FAV524322 FKR524322 FUN524322 GEJ524322 GOF524322 GYB524322 HHX524322 HRT524322 IBP524322 ILL524322 IVH524322 JFD524322 JOZ524322 JYV524322 KIR524322 KSN524322 LCJ524322 LMF524322 LWB524322 MFX524322 MPT524322 MZP524322 NJL524322 NTH524322 ODD524322 OMZ524322 OWV524322 PGR524322 PQN524322 QAJ524322 QKF524322 QUB524322 RDX524322 RNT524322 RXP524322 SHL524322 SRH524322 TBD524322 TKZ524322 TUV524322 UER524322 UON524322 UYJ524322 VIF524322 VSB524322 WBX524322 WLT524322 WVP524322 H589858 JD589858 SZ589858 ACV589858 AMR589858 AWN589858 BGJ589858 BQF589858 CAB589858 CJX589858 CTT589858 DDP589858 DNL589858 DXH589858 EHD589858 EQZ589858 FAV589858 FKR589858 FUN589858 GEJ589858 GOF589858 GYB589858 HHX589858 HRT589858 IBP589858 ILL589858 IVH589858 JFD589858 JOZ589858 JYV589858 KIR589858 KSN589858 LCJ589858 LMF589858 LWB589858 MFX589858 MPT589858 MZP589858 NJL589858 NTH589858 ODD589858 OMZ589858 OWV589858 PGR589858 PQN589858 QAJ589858 QKF589858 QUB589858 RDX589858 RNT589858 RXP589858 SHL589858 SRH589858 TBD589858 TKZ589858 TUV589858 UER589858 UON589858 UYJ589858 VIF589858 VSB589858 WBX589858 WLT589858 WVP589858 H655394 JD655394 SZ655394 ACV655394 AMR655394 AWN655394 BGJ655394 BQF655394 CAB655394 CJX655394 CTT655394 DDP655394 DNL655394 DXH655394 EHD655394 EQZ655394 FAV655394 FKR655394 FUN655394 GEJ655394 GOF655394 GYB655394 HHX655394 HRT655394 IBP655394 ILL655394 IVH655394 JFD655394 JOZ655394 JYV655394 KIR655394 KSN655394 LCJ655394 LMF655394 LWB655394 MFX655394 MPT655394 MZP655394 NJL655394 NTH655394 ODD655394 OMZ655394 OWV655394 PGR655394 PQN655394 QAJ655394 QKF655394 QUB655394 RDX655394 RNT655394 RXP655394 SHL655394 SRH655394 TBD655394 TKZ655394 TUV655394 UER655394 UON655394 UYJ655394 VIF655394 VSB655394 WBX655394 WLT655394 WVP655394 H720930 JD720930 SZ720930 ACV720930 AMR720930 AWN720930 BGJ720930 BQF720930 CAB720930 CJX720930 CTT720930 DDP720930 DNL720930 DXH720930 EHD720930 EQZ720930 FAV720930 FKR720930 FUN720930 GEJ720930 GOF720930 GYB720930 HHX720930 HRT720930 IBP720930 ILL720930 IVH720930 JFD720930 JOZ720930 JYV720930 KIR720930 KSN720930 LCJ720930 LMF720930 LWB720930 MFX720930 MPT720930 MZP720930 NJL720930 NTH720930 ODD720930 OMZ720930 OWV720930 PGR720930 PQN720930 QAJ720930 QKF720930 QUB720930 RDX720930 RNT720930 RXP720930 SHL720930 SRH720930 TBD720930 TKZ720930 TUV720930 UER720930 UON720930 UYJ720930 VIF720930 VSB720930 WBX720930 WLT720930 WVP720930 H786466 JD786466 SZ786466 ACV786466 AMR786466 AWN786466 BGJ786466 BQF786466 CAB786466 CJX786466 CTT786466 DDP786466 DNL786466 DXH786466 EHD786466 EQZ786466 FAV786466 FKR786466 FUN786466 GEJ786466 GOF786466 GYB786466 HHX786466 HRT786466 IBP786466 ILL786466 IVH786466 JFD786466 JOZ786466 JYV786466 KIR786466 KSN786466 LCJ786466 LMF786466 LWB786466 MFX786466 MPT786466 MZP786466 NJL786466 NTH786466 ODD786466 OMZ786466 OWV786466 PGR786466 PQN786466 QAJ786466 QKF786466 QUB786466 RDX786466 RNT786466 RXP786466 SHL786466 SRH786466 TBD786466 TKZ786466 TUV786466 UER786466 UON786466 UYJ786466 VIF786466 VSB786466 WBX786466 WLT786466 WVP786466 H852002 JD852002 SZ852002 ACV852002 AMR852002 AWN852002 BGJ852002 BQF852002 CAB852002 CJX852002 CTT852002 DDP852002 DNL852002 DXH852002 EHD852002 EQZ852002 FAV852002 FKR852002 FUN852002 GEJ852002 GOF852002 GYB852002 HHX852002 HRT852002 IBP852002 ILL852002 IVH852002 JFD852002 JOZ852002 JYV852002 KIR852002 KSN852002 LCJ852002 LMF852002 LWB852002 MFX852002 MPT852002 MZP852002 NJL852002 NTH852002 ODD852002 OMZ852002 OWV852002 PGR852002 PQN852002 QAJ852002 QKF852002 QUB852002 RDX852002 RNT852002 RXP852002 SHL852002 SRH852002 TBD852002 TKZ852002 TUV852002 UER852002 UON852002 UYJ852002 VIF852002 VSB852002 WBX852002 WLT852002 WVP852002 H917538 JD917538 SZ917538 ACV917538 AMR917538 AWN917538 BGJ917538 BQF917538 CAB917538 CJX917538 CTT917538 DDP917538 DNL917538 DXH917538 EHD917538 EQZ917538 FAV917538 FKR917538 FUN917538 GEJ917538 GOF917538 GYB917538 HHX917538 HRT917538 IBP917538 ILL917538 IVH917538 JFD917538 JOZ917538 JYV917538 KIR917538 KSN917538 LCJ917538 LMF917538 LWB917538 MFX917538 MPT917538 MZP917538 NJL917538 NTH917538 ODD917538 OMZ917538 OWV917538 PGR917538 PQN917538 QAJ917538 QKF917538 QUB917538 RDX917538 RNT917538 RXP917538 SHL917538 SRH917538 TBD917538 TKZ917538 TUV917538 UER917538 UON917538 UYJ917538 VIF917538 VSB917538 WBX917538 WLT917538 WVP917538 H983074 JD983074 SZ983074 ACV983074 AMR983074 AWN983074 BGJ983074 BQF983074 CAB983074 CJX983074 CTT983074 DDP983074 DNL983074 DXH983074 EHD983074 EQZ983074 FAV983074 FKR983074 FUN983074 GEJ983074 GOF983074 GYB983074 HHX983074 HRT983074 IBP983074 ILL983074 IVH983074 JFD983074 JOZ983074 JYV983074 KIR983074 KSN983074 LCJ983074 LMF983074 LWB983074 MFX983074 MPT983074 MZP983074 NJL983074 NTH983074 ODD983074 OMZ983074 OWV983074 PGR983074 PQN983074 QAJ983074 QKF983074 QUB983074 RDX983074 RNT983074 RXP983074 SHL983074 SRH983074 TBD983074 TKZ983074 TUV983074 UER983074 UON983074 UYJ983074 VIF983074 VSB983074 WBX983074 WLT983074 WVP983074 H38 JD38 SZ38 ACV38 AMR38 AWN38 BGJ38 BQF38 CAB38 CJX38 CTT38 DDP38 DNL38 DXH38 EHD38 EQZ38 FAV38 FKR38 FUN38 GEJ38 GOF38 GYB38 HHX38 HRT38 IBP38 ILL38 IVH38 JFD38 JOZ38 JYV38 KIR38 KSN38 LCJ38 LMF38 LWB38 MFX38 MPT38 MZP38 NJL38 NTH38 ODD38 OMZ38 OWV38 PGR38 PQN38 QAJ38 QKF38 QUB38 RDX38 RNT38 RXP38 SHL38 SRH38 TBD38 TKZ38 TUV38 UER38 UON38 UYJ38 VIF38 VSB38 WBX38 WLT38 WVP38 H65574 JD65574 SZ65574 ACV65574 AMR65574 AWN65574 BGJ65574 BQF65574 CAB65574 CJX65574 CTT65574 DDP65574 DNL65574 DXH65574 EHD65574 EQZ65574 FAV65574 FKR65574 FUN65574 GEJ65574 GOF65574 GYB65574 HHX65574 HRT65574 IBP65574 ILL65574 IVH65574 JFD65574 JOZ65574 JYV65574 KIR65574 KSN65574 LCJ65574 LMF65574 LWB65574 MFX65574 MPT65574 MZP65574 NJL65574 NTH65574 ODD65574 OMZ65574 OWV65574 PGR65574 PQN65574 QAJ65574 QKF65574 QUB65574 RDX65574 RNT65574 RXP65574 SHL65574 SRH65574 TBD65574 TKZ65574 TUV65574 UER65574 UON65574 UYJ65574 VIF65574 VSB65574 WBX65574 WLT65574 WVP65574 H131110 JD131110 SZ131110 ACV131110 AMR131110 AWN131110 BGJ131110 BQF131110 CAB131110 CJX131110 CTT131110 DDP131110 DNL131110 DXH131110 EHD131110 EQZ131110 FAV131110 FKR131110 FUN131110 GEJ131110 GOF131110 GYB131110 HHX131110 HRT131110 IBP131110 ILL131110 IVH131110 JFD131110 JOZ131110 JYV131110 KIR131110 KSN131110 LCJ131110 LMF131110 LWB131110 MFX131110 MPT131110 MZP131110 NJL131110 NTH131110 ODD131110 OMZ131110 OWV131110 PGR131110 PQN131110 QAJ131110 QKF131110 QUB131110 RDX131110 RNT131110 RXP131110 SHL131110 SRH131110 TBD131110 TKZ131110 TUV131110 UER131110 UON131110 UYJ131110 VIF131110 VSB131110 WBX131110 WLT131110 WVP131110 H196646 JD196646 SZ196646 ACV196646 AMR196646 AWN196646 BGJ196646 BQF196646 CAB196646 CJX196646 CTT196646 DDP196646 DNL196646 DXH196646 EHD196646 EQZ196646 FAV196646 FKR196646 FUN196646 GEJ196646 GOF196646 GYB196646 HHX196646 HRT196646 IBP196646 ILL196646 IVH196646 JFD196646 JOZ196646 JYV196646 KIR196646 KSN196646 LCJ196646 LMF196646 LWB196646 MFX196646 MPT196646 MZP196646 NJL196646 NTH196646 ODD196646 OMZ196646 OWV196646 PGR196646 PQN196646 QAJ196646 QKF196646 QUB196646 RDX196646 RNT196646 RXP196646 SHL196646 SRH196646 TBD196646 TKZ196646 TUV196646 UER196646 UON196646 UYJ196646 VIF196646 VSB196646 WBX196646 WLT196646 WVP196646 H262182 JD262182 SZ262182 ACV262182 AMR262182 AWN262182 BGJ262182 BQF262182 CAB262182 CJX262182 CTT262182 DDP262182 DNL262182 DXH262182 EHD262182 EQZ262182 FAV262182 FKR262182 FUN262182 GEJ262182 GOF262182 GYB262182 HHX262182 HRT262182 IBP262182 ILL262182 IVH262182 JFD262182 JOZ262182 JYV262182 KIR262182 KSN262182 LCJ262182 LMF262182 LWB262182 MFX262182 MPT262182 MZP262182 NJL262182 NTH262182 ODD262182 OMZ262182 OWV262182 PGR262182 PQN262182 QAJ262182 QKF262182 QUB262182 RDX262182 RNT262182 RXP262182 SHL262182 SRH262182 TBD262182 TKZ262182 TUV262182 UER262182 UON262182 UYJ262182 VIF262182 VSB262182 WBX262182 WLT262182 WVP262182 H327718 JD327718 SZ327718 ACV327718 AMR327718 AWN327718 BGJ327718 BQF327718 CAB327718 CJX327718 CTT327718 DDP327718 DNL327718 DXH327718 EHD327718 EQZ327718 FAV327718 FKR327718 FUN327718 GEJ327718 GOF327718 GYB327718 HHX327718 HRT327718 IBP327718 ILL327718 IVH327718 JFD327718 JOZ327718 JYV327718 KIR327718 KSN327718 LCJ327718 LMF327718 LWB327718 MFX327718 MPT327718 MZP327718 NJL327718 NTH327718 ODD327718 OMZ327718 OWV327718 PGR327718 PQN327718 QAJ327718 QKF327718 QUB327718 RDX327718 RNT327718 RXP327718 SHL327718 SRH327718 TBD327718 TKZ327718 TUV327718 UER327718 UON327718 UYJ327718 VIF327718 VSB327718 WBX327718 WLT327718 WVP327718 H393254 JD393254 SZ393254 ACV393254 AMR393254 AWN393254 BGJ393254 BQF393254 CAB393254 CJX393254 CTT393254 DDP393254 DNL393254 DXH393254 EHD393254 EQZ393254 FAV393254 FKR393254 FUN393254 GEJ393254 GOF393254 GYB393254 HHX393254 HRT393254 IBP393254 ILL393254 IVH393254 JFD393254 JOZ393254 JYV393254 KIR393254 KSN393254 LCJ393254 LMF393254 LWB393254 MFX393254 MPT393254 MZP393254 NJL393254 NTH393254 ODD393254 OMZ393254 OWV393254 PGR393254 PQN393254 QAJ393254 QKF393254 QUB393254 RDX393254 RNT393254 RXP393254 SHL393254 SRH393254 TBD393254 TKZ393254 TUV393254 UER393254 UON393254 UYJ393254 VIF393254 VSB393254 WBX393254 WLT393254 WVP393254 H458790 JD458790 SZ458790 ACV458790 AMR458790 AWN458790 BGJ458790 BQF458790 CAB458790 CJX458790 CTT458790 DDP458790 DNL458790 DXH458790 EHD458790 EQZ458790 FAV458790 FKR458790 FUN458790 GEJ458790 GOF458790 GYB458790 HHX458790 HRT458790 IBP458790 ILL458790 IVH458790 JFD458790 JOZ458790 JYV458790 KIR458790 KSN458790 LCJ458790 LMF458790 LWB458790 MFX458790 MPT458790 MZP458790 NJL458790 NTH458790 ODD458790 OMZ458790 OWV458790 PGR458790 PQN458790 QAJ458790 QKF458790 QUB458790 RDX458790 RNT458790 RXP458790 SHL458790 SRH458790 TBD458790 TKZ458790 TUV458790 UER458790 UON458790 UYJ458790 VIF458790 VSB458790 WBX458790 WLT458790 WVP458790 H524326 JD524326 SZ524326 ACV524326 AMR524326 AWN524326 BGJ524326 BQF524326 CAB524326 CJX524326 CTT524326 DDP524326 DNL524326 DXH524326 EHD524326 EQZ524326 FAV524326 FKR524326 FUN524326 GEJ524326 GOF524326 GYB524326 HHX524326 HRT524326 IBP524326 ILL524326 IVH524326 JFD524326 JOZ524326 JYV524326 KIR524326 KSN524326 LCJ524326 LMF524326 LWB524326 MFX524326 MPT524326 MZP524326 NJL524326 NTH524326 ODD524326 OMZ524326 OWV524326 PGR524326 PQN524326 QAJ524326 QKF524326 QUB524326 RDX524326 RNT524326 RXP524326 SHL524326 SRH524326 TBD524326 TKZ524326 TUV524326 UER524326 UON524326 UYJ524326 VIF524326 VSB524326 WBX524326 WLT524326 WVP524326 H589862 JD589862 SZ589862 ACV589862 AMR589862 AWN589862 BGJ589862 BQF589862 CAB589862 CJX589862 CTT589862 DDP589862 DNL589862 DXH589862 EHD589862 EQZ589862 FAV589862 FKR589862 FUN589862 GEJ589862 GOF589862 GYB589862 HHX589862 HRT589862 IBP589862 ILL589862 IVH589862 JFD589862 JOZ589862 JYV589862 KIR589862 KSN589862 LCJ589862 LMF589862 LWB589862 MFX589862 MPT589862 MZP589862 NJL589862 NTH589862 ODD589862 OMZ589862 OWV589862 PGR589862 PQN589862 QAJ589862 QKF589862 QUB589862 RDX589862 RNT589862 RXP589862 SHL589862 SRH589862 TBD589862 TKZ589862 TUV589862 UER589862 UON589862 UYJ589862 VIF589862 VSB589862 WBX589862 WLT589862 WVP589862 H655398 JD655398 SZ655398 ACV655398 AMR655398 AWN655398 BGJ655398 BQF655398 CAB655398 CJX655398 CTT655398 DDP655398 DNL655398 DXH655398 EHD655398 EQZ655398 FAV655398 FKR655398 FUN655398 GEJ655398 GOF655398 GYB655398 HHX655398 HRT655398 IBP655398 ILL655398 IVH655398 JFD655398 JOZ655398 JYV655398 KIR655398 KSN655398 LCJ655398 LMF655398 LWB655398 MFX655398 MPT655398 MZP655398 NJL655398 NTH655398 ODD655398 OMZ655398 OWV655398 PGR655398 PQN655398 QAJ655398 QKF655398 QUB655398 RDX655398 RNT655398 RXP655398 SHL655398 SRH655398 TBD655398 TKZ655398 TUV655398 UER655398 UON655398 UYJ655398 VIF655398 VSB655398 WBX655398 WLT655398 WVP655398 H720934 JD720934 SZ720934 ACV720934 AMR720934 AWN720934 BGJ720934 BQF720934 CAB720934 CJX720934 CTT720934 DDP720934 DNL720934 DXH720934 EHD720934 EQZ720934 FAV720934 FKR720934 FUN720934 GEJ720934 GOF720934 GYB720934 HHX720934 HRT720934 IBP720934 ILL720934 IVH720934 JFD720934 JOZ720934 JYV720934 KIR720934 KSN720934 LCJ720934 LMF720934 LWB720934 MFX720934 MPT720934 MZP720934 NJL720934 NTH720934 ODD720934 OMZ720934 OWV720934 PGR720934 PQN720934 QAJ720934 QKF720934 QUB720934 RDX720934 RNT720934 RXP720934 SHL720934 SRH720934 TBD720934 TKZ720934 TUV720934 UER720934 UON720934 UYJ720934 VIF720934 VSB720934 WBX720934 WLT720934 WVP720934 H786470 JD786470 SZ786470 ACV786470 AMR786470 AWN786470 BGJ786470 BQF786470 CAB786470 CJX786470 CTT786470 DDP786470 DNL786470 DXH786470 EHD786470 EQZ786470 FAV786470 FKR786470 FUN786470 GEJ786470 GOF786470 GYB786470 HHX786470 HRT786470 IBP786470 ILL786470 IVH786470 JFD786470 JOZ786470 JYV786470 KIR786470 KSN786470 LCJ786470 LMF786470 LWB786470 MFX786470 MPT786470 MZP786470 NJL786470 NTH786470 ODD786470 OMZ786470 OWV786470 PGR786470 PQN786470 QAJ786470 QKF786470 QUB786470 RDX786470 RNT786470 RXP786470 SHL786470 SRH786470 TBD786470 TKZ786470 TUV786470 UER786470 UON786470 UYJ786470 VIF786470 VSB786470 WBX786470 WLT786470 WVP786470 H852006 JD852006 SZ852006 ACV852006 AMR852006 AWN852006 BGJ852006 BQF852006 CAB852006 CJX852006 CTT852006 DDP852006 DNL852006 DXH852006 EHD852006 EQZ852006 FAV852006 FKR852006 FUN852006 GEJ852006 GOF852006 GYB852006 HHX852006 HRT852006 IBP852006 ILL852006 IVH852006 JFD852006 JOZ852006 JYV852006 KIR852006 KSN852006 LCJ852006 LMF852006 LWB852006 MFX852006 MPT852006 MZP852006 NJL852006 NTH852006 ODD852006 OMZ852006 OWV852006 PGR852006 PQN852006 QAJ852006 QKF852006 QUB852006 RDX852006 RNT852006 RXP852006 SHL852006 SRH852006 TBD852006 TKZ852006 TUV852006 UER852006 UON852006 UYJ852006 VIF852006 VSB852006 WBX852006 WLT852006 WVP852006 H917542 JD917542 SZ917542 ACV917542 AMR917542 AWN917542 BGJ917542 BQF917542 CAB917542 CJX917542 CTT917542 DDP917542 DNL917542 DXH917542 EHD917542 EQZ917542 FAV917542 FKR917542 FUN917542 GEJ917542 GOF917542 GYB917542 HHX917542 HRT917542 IBP917542 ILL917542 IVH917542 JFD917542 JOZ917542 JYV917542 KIR917542 KSN917542 LCJ917542 LMF917542 LWB917542 MFX917542 MPT917542 MZP917542 NJL917542 NTH917542 ODD917542 OMZ917542 OWV917542 PGR917542 PQN917542 QAJ917542 QKF917542 QUB917542 RDX917542 RNT917542 RXP917542 SHL917542 SRH917542 TBD917542 TKZ917542 TUV917542 UER917542 UON917542 UYJ917542 VIF917542 VSB917542 WBX917542 WLT917542 WVP917542 H983078 JD983078 SZ983078 ACV983078 AMR983078 AWN983078 BGJ983078 BQF983078 CAB983078 CJX983078 CTT983078 DDP983078 DNL983078 DXH983078 EHD983078 EQZ983078 FAV983078 FKR983078 FUN983078 GEJ983078 GOF983078 GYB983078 HHX983078 HRT983078 IBP983078 ILL983078 IVH983078 JFD983078 JOZ983078 JYV983078 KIR983078 KSN983078 LCJ983078 LMF983078 LWB983078 MFX983078 MPT983078 MZP983078 NJL983078 NTH983078 ODD983078 OMZ983078 OWV983078 PGR983078 PQN983078 QAJ983078 QKF983078 QUB983078 RDX983078 RNT983078 RXP983078 SHL983078 SRH983078 TBD983078 TKZ983078 TUV983078 UER983078 UON983078 UYJ983078 VIF983078 VSB983078 WBX983078 WLT983078 WVP983078 H42 JD42 SZ42 ACV42 AMR42 AWN42 BGJ42 BQF42 CAB42 CJX42 CTT42 DDP42 DNL42 DXH42 EHD42 EQZ42 FAV42 FKR42 FUN42 GEJ42 GOF42 GYB42 HHX42 HRT42 IBP42 ILL42 IVH42 JFD42 JOZ42 JYV42 KIR42 KSN42 LCJ42 LMF42 LWB42 MFX42 MPT42 MZP42 NJL42 NTH42 ODD42 OMZ42 OWV42 PGR42 PQN42 QAJ42 QKF42 QUB42 RDX42 RNT42 RXP42 SHL42 SRH42 TBD42 TKZ42 TUV42 UER42 UON42 UYJ42 VIF42 VSB42 WBX42 WLT42 WVP42 H65578 JD65578 SZ65578 ACV65578 AMR65578 AWN65578 BGJ65578 BQF65578 CAB65578 CJX65578 CTT65578 DDP65578 DNL65578 DXH65578 EHD65578 EQZ65578 FAV65578 FKR65578 FUN65578 GEJ65578 GOF65578 GYB65578 HHX65578 HRT65578 IBP65578 ILL65578 IVH65578 JFD65578 JOZ65578 JYV65578 KIR65578 KSN65578 LCJ65578 LMF65578 LWB65578 MFX65578 MPT65578 MZP65578 NJL65578 NTH65578 ODD65578 OMZ65578 OWV65578 PGR65578 PQN65578 QAJ65578 QKF65578 QUB65578 RDX65578 RNT65578 RXP65578 SHL65578 SRH65578 TBD65578 TKZ65578 TUV65578 UER65578 UON65578 UYJ65578 VIF65578 VSB65578 WBX65578 WLT65578 WVP65578 H131114 JD131114 SZ131114 ACV131114 AMR131114 AWN131114 BGJ131114 BQF131114 CAB131114 CJX131114 CTT131114 DDP131114 DNL131114 DXH131114 EHD131114 EQZ131114 FAV131114 FKR131114 FUN131114 GEJ131114 GOF131114 GYB131114 HHX131114 HRT131114 IBP131114 ILL131114 IVH131114 JFD131114 JOZ131114 JYV131114 KIR131114 KSN131114 LCJ131114 LMF131114 LWB131114 MFX131114 MPT131114 MZP131114 NJL131114 NTH131114 ODD131114 OMZ131114 OWV131114 PGR131114 PQN131114 QAJ131114 QKF131114 QUB131114 RDX131114 RNT131114 RXP131114 SHL131114 SRH131114 TBD131114 TKZ131114 TUV131114 UER131114 UON131114 UYJ131114 VIF131114 VSB131114 WBX131114 WLT131114 WVP131114 H196650 JD196650 SZ196650 ACV196650 AMR196650 AWN196650 BGJ196650 BQF196650 CAB196650 CJX196650 CTT196650 DDP196650 DNL196650 DXH196650 EHD196650 EQZ196650 FAV196650 FKR196650 FUN196650 GEJ196650 GOF196650 GYB196650 HHX196650 HRT196650 IBP196650 ILL196650 IVH196650 JFD196650 JOZ196650 JYV196650 KIR196650 KSN196650 LCJ196650 LMF196650 LWB196650 MFX196650 MPT196650 MZP196650 NJL196650 NTH196650 ODD196650 OMZ196650 OWV196650 PGR196650 PQN196650 QAJ196650 QKF196650 QUB196650 RDX196650 RNT196650 RXP196650 SHL196650 SRH196650 TBD196650 TKZ196650 TUV196650 UER196650 UON196650 UYJ196650 VIF196650 VSB196650 WBX196650 WLT196650 WVP196650 H262186 JD262186 SZ262186 ACV262186 AMR262186 AWN262186 BGJ262186 BQF262186 CAB262186 CJX262186 CTT262186 DDP262186 DNL262186 DXH262186 EHD262186 EQZ262186 FAV262186 FKR262186 FUN262186 GEJ262186 GOF262186 GYB262186 HHX262186 HRT262186 IBP262186 ILL262186 IVH262186 JFD262186 JOZ262186 JYV262186 KIR262186 KSN262186 LCJ262186 LMF262186 LWB262186 MFX262186 MPT262186 MZP262186 NJL262186 NTH262186 ODD262186 OMZ262186 OWV262186 PGR262186 PQN262186 QAJ262186 QKF262186 QUB262186 RDX262186 RNT262186 RXP262186 SHL262186 SRH262186 TBD262186 TKZ262186 TUV262186 UER262186 UON262186 UYJ262186 VIF262186 VSB262186 WBX262186 WLT262186 WVP262186 H327722 JD327722 SZ327722 ACV327722 AMR327722 AWN327722 BGJ327722 BQF327722 CAB327722 CJX327722 CTT327722 DDP327722 DNL327722 DXH327722 EHD327722 EQZ327722 FAV327722 FKR327722 FUN327722 GEJ327722 GOF327722 GYB327722 HHX327722 HRT327722 IBP327722 ILL327722 IVH327722 JFD327722 JOZ327722 JYV327722 KIR327722 KSN327722 LCJ327722 LMF327722 LWB327722 MFX327722 MPT327722 MZP327722 NJL327722 NTH327722 ODD327722 OMZ327722 OWV327722 PGR327722 PQN327722 QAJ327722 QKF327722 QUB327722 RDX327722 RNT327722 RXP327722 SHL327722 SRH327722 TBD327722 TKZ327722 TUV327722 UER327722 UON327722 UYJ327722 VIF327722 VSB327722 WBX327722 WLT327722 WVP327722 H393258 JD393258 SZ393258 ACV393258 AMR393258 AWN393258 BGJ393258 BQF393258 CAB393258 CJX393258 CTT393258 DDP393258 DNL393258 DXH393258 EHD393258 EQZ393258 FAV393258 FKR393258 FUN393258 GEJ393258 GOF393258 GYB393258 HHX393258 HRT393258 IBP393258 ILL393258 IVH393258 JFD393258 JOZ393258 JYV393258 KIR393258 KSN393258 LCJ393258 LMF393258 LWB393258 MFX393258 MPT393258 MZP393258 NJL393258 NTH393258 ODD393258 OMZ393258 OWV393258 PGR393258 PQN393258 QAJ393258 QKF393258 QUB393258 RDX393258 RNT393258 RXP393258 SHL393258 SRH393258 TBD393258 TKZ393258 TUV393258 UER393258 UON393258 UYJ393258 VIF393258 VSB393258 WBX393258 WLT393258 WVP393258 H458794 JD458794 SZ458794 ACV458794 AMR458794 AWN458794 BGJ458794 BQF458794 CAB458794 CJX458794 CTT458794 DDP458794 DNL458794 DXH458794 EHD458794 EQZ458794 FAV458794 FKR458794 FUN458794 GEJ458794 GOF458794 GYB458794 HHX458794 HRT458794 IBP458794 ILL458794 IVH458794 JFD458794 JOZ458794 JYV458794 KIR458794 KSN458794 LCJ458794 LMF458794 LWB458794 MFX458794 MPT458794 MZP458794 NJL458794 NTH458794 ODD458794 OMZ458794 OWV458794 PGR458794 PQN458794 QAJ458794 QKF458794 QUB458794 RDX458794 RNT458794 RXP458794 SHL458794 SRH458794 TBD458794 TKZ458794 TUV458794 UER458794 UON458794 UYJ458794 VIF458794 VSB458794 WBX458794 WLT458794 WVP458794 H524330 JD524330 SZ524330 ACV524330 AMR524330 AWN524330 BGJ524330 BQF524330 CAB524330 CJX524330 CTT524330 DDP524330 DNL524330 DXH524330 EHD524330 EQZ524330 FAV524330 FKR524330 FUN524330 GEJ524330 GOF524330 GYB524330 HHX524330 HRT524330 IBP524330 ILL524330 IVH524330 JFD524330 JOZ524330 JYV524330 KIR524330 KSN524330 LCJ524330 LMF524330 LWB524330 MFX524330 MPT524330 MZP524330 NJL524330 NTH524330 ODD524330 OMZ524330 OWV524330 PGR524330 PQN524330 QAJ524330 QKF524330 QUB524330 RDX524330 RNT524330 RXP524330 SHL524330 SRH524330 TBD524330 TKZ524330 TUV524330 UER524330 UON524330 UYJ524330 VIF524330 VSB524330 WBX524330 WLT524330 WVP524330 H589866 JD589866 SZ589866 ACV589866 AMR589866 AWN589866 BGJ589866 BQF589866 CAB589866 CJX589866 CTT589866 DDP589866 DNL589866 DXH589866 EHD589866 EQZ589866 FAV589866 FKR589866 FUN589866 GEJ589866 GOF589866 GYB589866 HHX589866 HRT589866 IBP589866 ILL589866 IVH589866 JFD589866 JOZ589866 JYV589866 KIR589866 KSN589866 LCJ589866 LMF589866 LWB589866 MFX589866 MPT589866 MZP589866 NJL589866 NTH589866 ODD589866 OMZ589866 OWV589866 PGR589866 PQN589866 QAJ589866 QKF589866 QUB589866 RDX589866 RNT589866 RXP589866 SHL589866 SRH589866 TBD589866 TKZ589866 TUV589866 UER589866 UON589866 UYJ589866 VIF589866 VSB589866 WBX589866 WLT589866 WVP589866 H655402 JD655402 SZ655402 ACV655402 AMR655402 AWN655402 BGJ655402 BQF655402 CAB655402 CJX655402 CTT655402 DDP655402 DNL655402 DXH655402 EHD655402 EQZ655402 FAV655402 FKR655402 FUN655402 GEJ655402 GOF655402 GYB655402 HHX655402 HRT655402 IBP655402 ILL655402 IVH655402 JFD655402 JOZ655402 JYV655402 KIR655402 KSN655402 LCJ655402 LMF655402 LWB655402 MFX655402 MPT655402 MZP655402 NJL655402 NTH655402 ODD655402 OMZ655402 OWV655402 PGR655402 PQN655402 QAJ655402 QKF655402 QUB655402 RDX655402 RNT655402 RXP655402 SHL655402 SRH655402 TBD655402 TKZ655402 TUV655402 UER655402 UON655402 UYJ655402 VIF655402 VSB655402 WBX655402 WLT655402 WVP655402 H720938 JD720938 SZ720938 ACV720938 AMR720938 AWN720938 BGJ720938 BQF720938 CAB720938 CJX720938 CTT720938 DDP720938 DNL720938 DXH720938 EHD720938 EQZ720938 FAV720938 FKR720938 FUN720938 GEJ720938 GOF720938 GYB720938 HHX720938 HRT720938 IBP720938 ILL720938 IVH720938 JFD720938 JOZ720938 JYV720938 KIR720938 KSN720938 LCJ720938 LMF720938 LWB720938 MFX720938 MPT720938 MZP720938 NJL720938 NTH720938 ODD720938 OMZ720938 OWV720938 PGR720938 PQN720938 QAJ720938 QKF720938 QUB720938 RDX720938 RNT720938 RXP720938 SHL720938 SRH720938 TBD720938 TKZ720938 TUV720938 UER720938 UON720938 UYJ720938 VIF720938 VSB720938 WBX720938 WLT720938 WVP720938 H786474 JD786474 SZ786474 ACV786474 AMR786474 AWN786474 BGJ786474 BQF786474 CAB786474 CJX786474 CTT786474 DDP786474 DNL786474 DXH786474 EHD786474 EQZ786474 FAV786474 FKR786474 FUN786474 GEJ786474 GOF786474 GYB786474 HHX786474 HRT786474 IBP786474 ILL786474 IVH786474 JFD786474 JOZ786474 JYV786474 KIR786474 KSN786474 LCJ786474 LMF786474 LWB786474 MFX786474 MPT786474 MZP786474 NJL786474 NTH786474 ODD786474 OMZ786474 OWV786474 PGR786474 PQN786474 QAJ786474 QKF786474 QUB786474 RDX786474 RNT786474 RXP786474 SHL786474 SRH786474 TBD786474 TKZ786474 TUV786474 UER786474 UON786474 UYJ786474 VIF786474 VSB786474 WBX786474 WLT786474 WVP786474 H852010 JD852010 SZ852010 ACV852010 AMR852010 AWN852010 BGJ852010 BQF852010 CAB852010 CJX852010 CTT852010 DDP852010 DNL852010 DXH852010 EHD852010 EQZ852010 FAV852010 FKR852010 FUN852010 GEJ852010 GOF852010 GYB852010 HHX852010 HRT852010 IBP852010 ILL852010 IVH852010 JFD852010 JOZ852010 JYV852010 KIR852010 KSN852010 LCJ852010 LMF852010 LWB852010 MFX852010 MPT852010 MZP852010 NJL852010 NTH852010 ODD852010 OMZ852010 OWV852010 PGR852010 PQN852010 QAJ852010 QKF852010 QUB852010 RDX852010 RNT852010 RXP852010 SHL852010 SRH852010 TBD852010 TKZ852010 TUV852010 UER852010 UON852010 UYJ852010 VIF852010 VSB852010 WBX852010 WLT852010 WVP852010 H917546 JD917546 SZ917546 ACV917546 AMR917546 AWN917546 BGJ917546 BQF917546 CAB917546 CJX917546 CTT917546 DDP917546 DNL917546 DXH917546 EHD917546 EQZ917546 FAV917546 FKR917546 FUN917546 GEJ917546 GOF917546 GYB917546 HHX917546 HRT917546 IBP917546 ILL917546 IVH917546 JFD917546 JOZ917546 JYV917546 KIR917546 KSN917546 LCJ917546 LMF917546 LWB917546 MFX917546 MPT917546 MZP917546 NJL917546 NTH917546 ODD917546 OMZ917546 OWV917546 PGR917546 PQN917546 QAJ917546 QKF917546 QUB917546 RDX917546 RNT917546 RXP917546 SHL917546 SRH917546 TBD917546 TKZ917546 TUV917546 UER917546 UON917546 UYJ917546 VIF917546 VSB917546 WBX917546 WLT917546 WVP917546 H983082 JD983082 SZ983082 ACV983082 AMR983082 AWN983082 BGJ983082 BQF983082 CAB983082 CJX983082 CTT983082 DDP983082 DNL983082 DXH983082 EHD983082 EQZ983082 FAV983082 FKR983082 FUN983082 GEJ983082 GOF983082 GYB983082 HHX983082 HRT983082 IBP983082 ILL983082 IVH983082 JFD983082 JOZ983082 JYV983082 KIR983082 KSN983082 LCJ983082 LMF983082 LWB983082 MFX983082 MPT983082 MZP983082 NJL983082 NTH983082 ODD983082 OMZ983082 OWV983082 PGR983082 PQN983082 QAJ983082 QKF983082 QUB983082 RDX983082 RNT983082 RXP983082 SHL983082 SRH983082 TBD983082 TKZ983082 TUV983082 UER983082 UON983082 UYJ983082 VIF983082 VSB983082 WBX983082 WLT983082 WVP983082 N41 JJ41 TF41 ADB41 AMX41 AWT41 BGP41 BQL41 CAH41 CKD41 CTZ41 DDV41 DNR41 DXN41 EHJ41 ERF41 FBB41 FKX41 FUT41 GEP41 GOL41 GYH41 HID41 HRZ41 IBV41 ILR41 IVN41 JFJ41 JPF41 JZB41 KIX41 KST41 LCP41 LML41 LWH41 MGD41 MPZ41 MZV41 NJR41 NTN41 ODJ41 ONF41 OXB41 PGX41 PQT41 QAP41 QKL41 QUH41 RED41 RNZ41 RXV41 SHR41 SRN41 TBJ41 TLF41 TVB41 UEX41 UOT41 UYP41 VIL41 VSH41 WCD41 WLZ41 WVV41 N65577 JJ65577 TF65577 ADB65577 AMX65577 AWT65577 BGP65577 BQL65577 CAH65577 CKD65577 CTZ65577 DDV65577 DNR65577 DXN65577 EHJ65577 ERF65577 FBB65577 FKX65577 FUT65577 GEP65577 GOL65577 GYH65577 HID65577 HRZ65577 IBV65577 ILR65577 IVN65577 JFJ65577 JPF65577 JZB65577 KIX65577 KST65577 LCP65577 LML65577 LWH65577 MGD65577 MPZ65577 MZV65577 NJR65577 NTN65577 ODJ65577 ONF65577 OXB65577 PGX65577 PQT65577 QAP65577 QKL65577 QUH65577 RED65577 RNZ65577 RXV65577 SHR65577 SRN65577 TBJ65577 TLF65577 TVB65577 UEX65577 UOT65577 UYP65577 VIL65577 VSH65577 WCD65577 WLZ65577 WVV65577 N131113 JJ131113 TF131113 ADB131113 AMX131113 AWT131113 BGP131113 BQL131113 CAH131113 CKD131113 CTZ131113 DDV131113 DNR131113 DXN131113 EHJ131113 ERF131113 FBB131113 FKX131113 FUT131113 GEP131113 GOL131113 GYH131113 HID131113 HRZ131113 IBV131113 ILR131113 IVN131113 JFJ131113 JPF131113 JZB131113 KIX131113 KST131113 LCP131113 LML131113 LWH131113 MGD131113 MPZ131113 MZV131113 NJR131113 NTN131113 ODJ131113 ONF131113 OXB131113 PGX131113 PQT131113 QAP131113 QKL131113 QUH131113 RED131113 RNZ131113 RXV131113 SHR131113 SRN131113 TBJ131113 TLF131113 TVB131113 UEX131113 UOT131113 UYP131113 VIL131113 VSH131113 WCD131113 WLZ131113 WVV131113 N196649 JJ196649 TF196649 ADB196649 AMX196649 AWT196649 BGP196649 BQL196649 CAH196649 CKD196649 CTZ196649 DDV196649 DNR196649 DXN196649 EHJ196649 ERF196649 FBB196649 FKX196649 FUT196649 GEP196649 GOL196649 GYH196649 HID196649 HRZ196649 IBV196649 ILR196649 IVN196649 JFJ196649 JPF196649 JZB196649 KIX196649 KST196649 LCP196649 LML196649 LWH196649 MGD196649 MPZ196649 MZV196649 NJR196649 NTN196649 ODJ196649 ONF196649 OXB196649 PGX196649 PQT196649 QAP196649 QKL196649 QUH196649 RED196649 RNZ196649 RXV196649 SHR196649 SRN196649 TBJ196649 TLF196649 TVB196649 UEX196649 UOT196649 UYP196649 VIL196649 VSH196649 WCD196649 WLZ196649 WVV196649 N262185 JJ262185 TF262185 ADB262185 AMX262185 AWT262185 BGP262185 BQL262185 CAH262185 CKD262185 CTZ262185 DDV262185 DNR262185 DXN262185 EHJ262185 ERF262185 FBB262185 FKX262185 FUT262185 GEP262185 GOL262185 GYH262185 HID262185 HRZ262185 IBV262185 ILR262185 IVN262185 JFJ262185 JPF262185 JZB262185 KIX262185 KST262185 LCP262185 LML262185 LWH262185 MGD262185 MPZ262185 MZV262185 NJR262185 NTN262185 ODJ262185 ONF262185 OXB262185 PGX262185 PQT262185 QAP262185 QKL262185 QUH262185 RED262185 RNZ262185 RXV262185 SHR262185 SRN262185 TBJ262185 TLF262185 TVB262185 UEX262185 UOT262185 UYP262185 VIL262185 VSH262185 WCD262185 WLZ262185 WVV262185 N327721 JJ327721 TF327721 ADB327721 AMX327721 AWT327721 BGP327721 BQL327721 CAH327721 CKD327721 CTZ327721 DDV327721 DNR327721 DXN327721 EHJ327721 ERF327721 FBB327721 FKX327721 FUT327721 GEP327721 GOL327721 GYH327721 HID327721 HRZ327721 IBV327721 ILR327721 IVN327721 JFJ327721 JPF327721 JZB327721 KIX327721 KST327721 LCP327721 LML327721 LWH327721 MGD327721 MPZ327721 MZV327721 NJR327721 NTN327721 ODJ327721 ONF327721 OXB327721 PGX327721 PQT327721 QAP327721 QKL327721 QUH327721 RED327721 RNZ327721 RXV327721 SHR327721 SRN327721 TBJ327721 TLF327721 TVB327721 UEX327721 UOT327721 UYP327721 VIL327721 VSH327721 WCD327721 WLZ327721 WVV327721 N393257 JJ393257 TF393257 ADB393257 AMX393257 AWT393257 BGP393257 BQL393257 CAH393257 CKD393257 CTZ393257 DDV393257 DNR393257 DXN393257 EHJ393257 ERF393257 FBB393257 FKX393257 FUT393257 GEP393257 GOL393257 GYH393257 HID393257 HRZ393257 IBV393257 ILR393257 IVN393257 JFJ393257 JPF393257 JZB393257 KIX393257 KST393257 LCP393257 LML393257 LWH393257 MGD393257 MPZ393257 MZV393257 NJR393257 NTN393257 ODJ393257 ONF393257 OXB393257 PGX393257 PQT393257 QAP393257 QKL393257 QUH393257 RED393257 RNZ393257 RXV393257 SHR393257 SRN393257 TBJ393257 TLF393257 TVB393257 UEX393257 UOT393257 UYP393257 VIL393257 VSH393257 WCD393257 WLZ393257 WVV393257 N458793 JJ458793 TF458793 ADB458793 AMX458793 AWT458793 BGP458793 BQL458793 CAH458793 CKD458793 CTZ458793 DDV458793 DNR458793 DXN458793 EHJ458793 ERF458793 FBB458793 FKX458793 FUT458793 GEP458793 GOL458793 GYH458793 HID458793 HRZ458793 IBV458793 ILR458793 IVN458793 JFJ458793 JPF458793 JZB458793 KIX458793 KST458793 LCP458793 LML458793 LWH458793 MGD458793 MPZ458793 MZV458793 NJR458793 NTN458793 ODJ458793 ONF458793 OXB458793 PGX458793 PQT458793 QAP458793 QKL458793 QUH458793 RED458793 RNZ458793 RXV458793 SHR458793 SRN458793 TBJ458793 TLF458793 TVB458793 UEX458793 UOT458793 UYP458793 VIL458793 VSH458793 WCD458793 WLZ458793 WVV458793 N524329 JJ524329 TF524329 ADB524329 AMX524329 AWT524329 BGP524329 BQL524329 CAH524329 CKD524329 CTZ524329 DDV524329 DNR524329 DXN524329 EHJ524329 ERF524329 FBB524329 FKX524329 FUT524329 GEP524329 GOL524329 GYH524329 HID524329 HRZ524329 IBV524329 ILR524329 IVN524329 JFJ524329 JPF524329 JZB524329 KIX524329 KST524329 LCP524329 LML524329 LWH524329 MGD524329 MPZ524329 MZV524329 NJR524329 NTN524329 ODJ524329 ONF524329 OXB524329 PGX524329 PQT524329 QAP524329 QKL524329 QUH524329 RED524329 RNZ524329 RXV524329 SHR524329 SRN524329 TBJ524329 TLF524329 TVB524329 UEX524329 UOT524329 UYP524329 VIL524329 VSH524329 WCD524329 WLZ524329 WVV524329 N589865 JJ589865 TF589865 ADB589865 AMX589865 AWT589865 BGP589865 BQL589865 CAH589865 CKD589865 CTZ589865 DDV589865 DNR589865 DXN589865 EHJ589865 ERF589865 FBB589865 FKX589865 FUT589865 GEP589865 GOL589865 GYH589865 HID589865 HRZ589865 IBV589865 ILR589865 IVN589865 JFJ589865 JPF589865 JZB589865 KIX589865 KST589865 LCP589865 LML589865 LWH589865 MGD589865 MPZ589865 MZV589865 NJR589865 NTN589865 ODJ589865 ONF589865 OXB589865 PGX589865 PQT589865 QAP589865 QKL589865 QUH589865 RED589865 RNZ589865 RXV589865 SHR589865 SRN589865 TBJ589865 TLF589865 TVB589865 UEX589865 UOT589865 UYP589865 VIL589865 VSH589865 WCD589865 WLZ589865 WVV589865 N655401 JJ655401 TF655401 ADB655401 AMX655401 AWT655401 BGP655401 BQL655401 CAH655401 CKD655401 CTZ655401 DDV655401 DNR655401 DXN655401 EHJ655401 ERF655401 FBB655401 FKX655401 FUT655401 GEP655401 GOL655401 GYH655401 HID655401 HRZ655401 IBV655401 ILR655401 IVN655401 JFJ655401 JPF655401 JZB655401 KIX655401 KST655401 LCP655401 LML655401 LWH655401 MGD655401 MPZ655401 MZV655401 NJR655401 NTN655401 ODJ655401 ONF655401 OXB655401 PGX655401 PQT655401 QAP655401 QKL655401 QUH655401 RED655401 RNZ655401 RXV655401 SHR655401 SRN655401 TBJ655401 TLF655401 TVB655401 UEX655401 UOT655401 UYP655401 VIL655401 VSH655401 WCD655401 WLZ655401 WVV655401 N720937 JJ720937 TF720937 ADB720937 AMX720937 AWT720937 BGP720937 BQL720937 CAH720937 CKD720937 CTZ720937 DDV720937 DNR720937 DXN720937 EHJ720937 ERF720937 FBB720937 FKX720937 FUT720937 GEP720937 GOL720937 GYH720937 HID720937 HRZ720937 IBV720937 ILR720937 IVN720937 JFJ720937 JPF720937 JZB720937 KIX720937 KST720937 LCP720937 LML720937 LWH720937 MGD720937 MPZ720937 MZV720937 NJR720937 NTN720937 ODJ720937 ONF720937 OXB720937 PGX720937 PQT720937 QAP720937 QKL720937 QUH720937 RED720937 RNZ720937 RXV720937 SHR720937 SRN720937 TBJ720937 TLF720937 TVB720937 UEX720937 UOT720937 UYP720937 VIL720937 VSH720937 WCD720937 WLZ720937 WVV720937 N786473 JJ786473 TF786473 ADB786473 AMX786473 AWT786473 BGP786473 BQL786473 CAH786473 CKD786473 CTZ786473 DDV786473 DNR786473 DXN786473 EHJ786473 ERF786473 FBB786473 FKX786473 FUT786473 GEP786473 GOL786473 GYH786473 HID786473 HRZ786473 IBV786473 ILR786473 IVN786473 JFJ786473 JPF786473 JZB786473 KIX786473 KST786473 LCP786473 LML786473 LWH786473 MGD786473 MPZ786473 MZV786473 NJR786473 NTN786473 ODJ786473 ONF786473 OXB786473 PGX786473 PQT786473 QAP786473 QKL786473 QUH786473 RED786473 RNZ786473 RXV786473 SHR786473 SRN786473 TBJ786473 TLF786473 TVB786473 UEX786473 UOT786473 UYP786473 VIL786473 VSH786473 WCD786473 WLZ786473 WVV786473 N852009 JJ852009 TF852009 ADB852009 AMX852009 AWT852009 BGP852009 BQL852009 CAH852009 CKD852009 CTZ852009 DDV852009 DNR852009 DXN852009 EHJ852009 ERF852009 FBB852009 FKX852009 FUT852009 GEP852009 GOL852009 GYH852009 HID852009 HRZ852009 IBV852009 ILR852009 IVN852009 JFJ852009 JPF852009 JZB852009 KIX852009 KST852009 LCP852009 LML852009 LWH852009 MGD852009 MPZ852009 MZV852009 NJR852009 NTN852009 ODJ852009 ONF852009 OXB852009 PGX852009 PQT852009 QAP852009 QKL852009 QUH852009 RED852009 RNZ852009 RXV852009 SHR852009 SRN852009 TBJ852009 TLF852009 TVB852009 UEX852009 UOT852009 UYP852009 VIL852009 VSH852009 WCD852009 WLZ852009 WVV852009 N917545 JJ917545 TF917545 ADB917545 AMX917545 AWT917545 BGP917545 BQL917545 CAH917545 CKD917545 CTZ917545 DDV917545 DNR917545 DXN917545 EHJ917545 ERF917545 FBB917545 FKX917545 FUT917545 GEP917545 GOL917545 GYH917545 HID917545 HRZ917545 IBV917545 ILR917545 IVN917545 JFJ917545 JPF917545 JZB917545 KIX917545 KST917545 LCP917545 LML917545 LWH917545 MGD917545 MPZ917545 MZV917545 NJR917545 NTN917545 ODJ917545 ONF917545 OXB917545 PGX917545 PQT917545 QAP917545 QKL917545 QUH917545 RED917545 RNZ917545 RXV917545 SHR917545 SRN917545 TBJ917545 TLF917545 TVB917545 UEX917545 UOT917545 UYP917545 VIL917545 VSH917545 WCD917545 WLZ917545 WVV917545 N983081 JJ983081 TF983081 ADB983081 AMX983081 AWT983081 BGP983081 BQL983081 CAH983081 CKD983081 CTZ983081 DDV983081 DNR983081 DXN983081 EHJ983081 ERF983081 FBB983081 FKX983081 FUT983081 GEP983081 GOL983081 GYH983081 HID983081 HRZ983081 IBV983081 ILR983081 IVN983081 JFJ983081 JPF983081 JZB983081 KIX983081 KST983081 LCP983081 LML983081 LWH983081 MGD983081 MPZ983081 MZV983081 NJR983081 NTN983081 ODJ983081 ONF983081 OXB983081 PGX983081 PQT983081 QAP983081 QKL983081 QUH983081 RED983081 RNZ983081 RXV983081 SHR983081 SRN983081 TBJ983081 TLF983081 TVB983081 UEX983081 UOT983081 UYP983081 VIL983081 VSH983081 WCD983081 WLZ983081 WVV983081 J36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J65572 JF65572 TB65572 ACX65572 AMT65572 AWP65572 BGL65572 BQH65572 CAD65572 CJZ65572 CTV65572 DDR65572 DNN65572 DXJ65572 EHF65572 ERB65572 FAX65572 FKT65572 FUP65572 GEL65572 GOH65572 GYD65572 HHZ65572 HRV65572 IBR65572 ILN65572 IVJ65572 JFF65572 JPB65572 JYX65572 KIT65572 KSP65572 LCL65572 LMH65572 LWD65572 MFZ65572 MPV65572 MZR65572 NJN65572 NTJ65572 ODF65572 ONB65572 OWX65572 PGT65572 PQP65572 QAL65572 QKH65572 QUD65572 RDZ65572 RNV65572 RXR65572 SHN65572 SRJ65572 TBF65572 TLB65572 TUX65572 UET65572 UOP65572 UYL65572 VIH65572 VSD65572 WBZ65572 WLV65572 WVR65572 J131108 JF131108 TB131108 ACX131108 AMT131108 AWP131108 BGL131108 BQH131108 CAD131108 CJZ131108 CTV131108 DDR131108 DNN131108 DXJ131108 EHF131108 ERB131108 FAX131108 FKT131108 FUP131108 GEL131108 GOH131108 GYD131108 HHZ131108 HRV131108 IBR131108 ILN131108 IVJ131108 JFF131108 JPB131108 JYX131108 KIT131108 KSP131108 LCL131108 LMH131108 LWD131108 MFZ131108 MPV131108 MZR131108 NJN131108 NTJ131108 ODF131108 ONB131108 OWX131108 PGT131108 PQP131108 QAL131108 QKH131108 QUD131108 RDZ131108 RNV131108 RXR131108 SHN131108 SRJ131108 TBF131108 TLB131108 TUX131108 UET131108 UOP131108 UYL131108 VIH131108 VSD131108 WBZ131108 WLV131108 WVR131108 J196644 JF196644 TB196644 ACX196644 AMT196644 AWP196644 BGL196644 BQH196644 CAD196644 CJZ196644 CTV196644 DDR196644 DNN196644 DXJ196644 EHF196644 ERB196644 FAX196644 FKT196644 FUP196644 GEL196644 GOH196644 GYD196644 HHZ196644 HRV196644 IBR196644 ILN196644 IVJ196644 JFF196644 JPB196644 JYX196644 KIT196644 KSP196644 LCL196644 LMH196644 LWD196644 MFZ196644 MPV196644 MZR196644 NJN196644 NTJ196644 ODF196644 ONB196644 OWX196644 PGT196644 PQP196644 QAL196644 QKH196644 QUD196644 RDZ196644 RNV196644 RXR196644 SHN196644 SRJ196644 TBF196644 TLB196644 TUX196644 UET196644 UOP196644 UYL196644 VIH196644 VSD196644 WBZ196644 WLV196644 WVR196644 J262180 JF262180 TB262180 ACX262180 AMT262180 AWP262180 BGL262180 BQH262180 CAD262180 CJZ262180 CTV262180 DDR262180 DNN262180 DXJ262180 EHF262180 ERB262180 FAX262180 FKT262180 FUP262180 GEL262180 GOH262180 GYD262180 HHZ262180 HRV262180 IBR262180 ILN262180 IVJ262180 JFF262180 JPB262180 JYX262180 KIT262180 KSP262180 LCL262180 LMH262180 LWD262180 MFZ262180 MPV262180 MZR262180 NJN262180 NTJ262180 ODF262180 ONB262180 OWX262180 PGT262180 PQP262180 QAL262180 QKH262180 QUD262180 RDZ262180 RNV262180 RXR262180 SHN262180 SRJ262180 TBF262180 TLB262180 TUX262180 UET262180 UOP262180 UYL262180 VIH262180 VSD262180 WBZ262180 WLV262180 WVR262180 J327716 JF327716 TB327716 ACX327716 AMT327716 AWP327716 BGL327716 BQH327716 CAD327716 CJZ327716 CTV327716 DDR327716 DNN327716 DXJ327716 EHF327716 ERB327716 FAX327716 FKT327716 FUP327716 GEL327716 GOH327716 GYD327716 HHZ327716 HRV327716 IBR327716 ILN327716 IVJ327716 JFF327716 JPB327716 JYX327716 KIT327716 KSP327716 LCL327716 LMH327716 LWD327716 MFZ327716 MPV327716 MZR327716 NJN327716 NTJ327716 ODF327716 ONB327716 OWX327716 PGT327716 PQP327716 QAL327716 QKH327716 QUD327716 RDZ327716 RNV327716 RXR327716 SHN327716 SRJ327716 TBF327716 TLB327716 TUX327716 UET327716 UOP327716 UYL327716 VIH327716 VSD327716 WBZ327716 WLV327716 WVR327716 J393252 JF393252 TB393252 ACX393252 AMT393252 AWP393252 BGL393252 BQH393252 CAD393252 CJZ393252 CTV393252 DDR393252 DNN393252 DXJ393252 EHF393252 ERB393252 FAX393252 FKT393252 FUP393252 GEL393252 GOH393252 GYD393252 HHZ393252 HRV393252 IBR393252 ILN393252 IVJ393252 JFF393252 JPB393252 JYX393252 KIT393252 KSP393252 LCL393252 LMH393252 LWD393252 MFZ393252 MPV393252 MZR393252 NJN393252 NTJ393252 ODF393252 ONB393252 OWX393252 PGT393252 PQP393252 QAL393252 QKH393252 QUD393252 RDZ393252 RNV393252 RXR393252 SHN393252 SRJ393252 TBF393252 TLB393252 TUX393252 UET393252 UOP393252 UYL393252 VIH393252 VSD393252 WBZ393252 WLV393252 WVR393252 J458788 JF458788 TB458788 ACX458788 AMT458788 AWP458788 BGL458788 BQH458788 CAD458788 CJZ458788 CTV458788 DDR458788 DNN458788 DXJ458788 EHF458788 ERB458788 FAX458788 FKT458788 FUP458788 GEL458788 GOH458788 GYD458788 HHZ458788 HRV458788 IBR458788 ILN458788 IVJ458788 JFF458788 JPB458788 JYX458788 KIT458788 KSP458788 LCL458788 LMH458788 LWD458788 MFZ458788 MPV458788 MZR458788 NJN458788 NTJ458788 ODF458788 ONB458788 OWX458788 PGT458788 PQP458788 QAL458788 QKH458788 QUD458788 RDZ458788 RNV458788 RXR458788 SHN458788 SRJ458788 TBF458788 TLB458788 TUX458788 UET458788 UOP458788 UYL458788 VIH458788 VSD458788 WBZ458788 WLV458788 WVR458788 J524324 JF524324 TB524324 ACX524324 AMT524324 AWP524324 BGL524324 BQH524324 CAD524324 CJZ524324 CTV524324 DDR524324 DNN524324 DXJ524324 EHF524324 ERB524324 FAX524324 FKT524324 FUP524324 GEL524324 GOH524324 GYD524324 HHZ524324 HRV524324 IBR524324 ILN524324 IVJ524324 JFF524324 JPB524324 JYX524324 KIT524324 KSP524324 LCL524324 LMH524324 LWD524324 MFZ524324 MPV524324 MZR524324 NJN524324 NTJ524324 ODF524324 ONB524324 OWX524324 PGT524324 PQP524324 QAL524324 QKH524324 QUD524324 RDZ524324 RNV524324 RXR524324 SHN524324 SRJ524324 TBF524324 TLB524324 TUX524324 UET524324 UOP524324 UYL524324 VIH524324 VSD524324 WBZ524324 WLV524324 WVR524324 J589860 JF589860 TB589860 ACX589860 AMT589860 AWP589860 BGL589860 BQH589860 CAD589860 CJZ589860 CTV589860 DDR589860 DNN589860 DXJ589860 EHF589860 ERB589860 FAX589860 FKT589860 FUP589860 GEL589860 GOH589860 GYD589860 HHZ589860 HRV589860 IBR589860 ILN589860 IVJ589860 JFF589860 JPB589860 JYX589860 KIT589860 KSP589860 LCL589860 LMH589860 LWD589860 MFZ589860 MPV589860 MZR589860 NJN589860 NTJ589860 ODF589860 ONB589860 OWX589860 PGT589860 PQP589860 QAL589860 QKH589860 QUD589860 RDZ589860 RNV589860 RXR589860 SHN589860 SRJ589860 TBF589860 TLB589860 TUX589860 UET589860 UOP589860 UYL589860 VIH589860 VSD589860 WBZ589860 WLV589860 WVR589860 J655396 JF655396 TB655396 ACX655396 AMT655396 AWP655396 BGL655396 BQH655396 CAD655396 CJZ655396 CTV655396 DDR655396 DNN655396 DXJ655396 EHF655396 ERB655396 FAX655396 FKT655396 FUP655396 GEL655396 GOH655396 GYD655396 HHZ655396 HRV655396 IBR655396 ILN655396 IVJ655396 JFF655396 JPB655396 JYX655396 KIT655396 KSP655396 LCL655396 LMH655396 LWD655396 MFZ655396 MPV655396 MZR655396 NJN655396 NTJ655396 ODF655396 ONB655396 OWX655396 PGT655396 PQP655396 QAL655396 QKH655396 QUD655396 RDZ655396 RNV655396 RXR655396 SHN655396 SRJ655396 TBF655396 TLB655396 TUX655396 UET655396 UOP655396 UYL655396 VIH655396 VSD655396 WBZ655396 WLV655396 WVR655396 J720932 JF720932 TB720932 ACX720932 AMT720932 AWP720932 BGL720932 BQH720932 CAD720932 CJZ720932 CTV720932 DDR720932 DNN720932 DXJ720932 EHF720932 ERB720932 FAX720932 FKT720932 FUP720932 GEL720932 GOH720932 GYD720932 HHZ720932 HRV720932 IBR720932 ILN720932 IVJ720932 JFF720932 JPB720932 JYX720932 KIT720932 KSP720932 LCL720932 LMH720932 LWD720932 MFZ720932 MPV720932 MZR720932 NJN720932 NTJ720932 ODF720932 ONB720932 OWX720932 PGT720932 PQP720932 QAL720932 QKH720932 QUD720932 RDZ720932 RNV720932 RXR720932 SHN720932 SRJ720932 TBF720932 TLB720932 TUX720932 UET720932 UOP720932 UYL720932 VIH720932 VSD720932 WBZ720932 WLV720932 WVR720932 J786468 JF786468 TB786468 ACX786468 AMT786468 AWP786468 BGL786468 BQH786468 CAD786468 CJZ786468 CTV786468 DDR786468 DNN786468 DXJ786468 EHF786468 ERB786468 FAX786468 FKT786468 FUP786468 GEL786468 GOH786468 GYD786468 HHZ786468 HRV786468 IBR786468 ILN786468 IVJ786468 JFF786468 JPB786468 JYX786468 KIT786468 KSP786468 LCL786468 LMH786468 LWD786468 MFZ786468 MPV786468 MZR786468 NJN786468 NTJ786468 ODF786468 ONB786468 OWX786468 PGT786468 PQP786468 QAL786468 QKH786468 QUD786468 RDZ786468 RNV786468 RXR786468 SHN786468 SRJ786468 TBF786468 TLB786468 TUX786468 UET786468 UOP786468 UYL786468 VIH786468 VSD786468 WBZ786468 WLV786468 WVR786468 J852004 JF852004 TB852004 ACX852004 AMT852004 AWP852004 BGL852004 BQH852004 CAD852004 CJZ852004 CTV852004 DDR852004 DNN852004 DXJ852004 EHF852004 ERB852004 FAX852004 FKT852004 FUP852004 GEL852004 GOH852004 GYD852004 HHZ852004 HRV852004 IBR852004 ILN852004 IVJ852004 JFF852004 JPB852004 JYX852004 KIT852004 KSP852004 LCL852004 LMH852004 LWD852004 MFZ852004 MPV852004 MZR852004 NJN852004 NTJ852004 ODF852004 ONB852004 OWX852004 PGT852004 PQP852004 QAL852004 QKH852004 QUD852004 RDZ852004 RNV852004 RXR852004 SHN852004 SRJ852004 TBF852004 TLB852004 TUX852004 UET852004 UOP852004 UYL852004 VIH852004 VSD852004 WBZ852004 WLV852004 WVR852004 J917540 JF917540 TB917540 ACX917540 AMT917540 AWP917540 BGL917540 BQH917540 CAD917540 CJZ917540 CTV917540 DDR917540 DNN917540 DXJ917540 EHF917540 ERB917540 FAX917540 FKT917540 FUP917540 GEL917540 GOH917540 GYD917540 HHZ917540 HRV917540 IBR917540 ILN917540 IVJ917540 JFF917540 JPB917540 JYX917540 KIT917540 KSP917540 LCL917540 LMH917540 LWD917540 MFZ917540 MPV917540 MZR917540 NJN917540 NTJ917540 ODF917540 ONB917540 OWX917540 PGT917540 PQP917540 QAL917540 QKH917540 QUD917540 RDZ917540 RNV917540 RXR917540 SHN917540 SRJ917540 TBF917540 TLB917540 TUX917540 UET917540 UOP917540 UYL917540 VIH917540 VSD917540 WBZ917540 WLV917540 WVR917540 J983076 JF983076 TB983076 ACX983076 AMT983076 AWP983076 BGL983076 BQH983076 CAD983076 CJZ983076 CTV983076 DDR983076 DNN983076 DXJ983076 EHF983076 ERB983076 FAX983076 FKT983076 FUP983076 GEL983076 GOH983076 GYD983076 HHZ983076 HRV983076 IBR983076 ILN983076 IVJ983076 JFF983076 JPB983076 JYX983076 KIT983076 KSP983076 LCL983076 LMH983076 LWD983076 MFZ983076 MPV983076 MZR983076 NJN983076 NTJ983076 ODF983076 ONB983076 OWX983076 PGT983076 PQP983076 QAL983076 QKH983076 QUD983076 RDZ983076 RNV983076 RXR983076 SHN983076 SRJ983076 TBF983076 TLB983076 TUX983076 UET983076 UOP983076 UYL983076 VIH983076 VSD983076 WBZ983076 WLV983076 WVR983076 L32 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L65568 JH65568 TD65568 ACZ65568 AMV65568 AWR65568 BGN65568 BQJ65568 CAF65568 CKB65568 CTX65568 DDT65568 DNP65568 DXL65568 EHH65568 ERD65568 FAZ65568 FKV65568 FUR65568 GEN65568 GOJ65568 GYF65568 HIB65568 HRX65568 IBT65568 ILP65568 IVL65568 JFH65568 JPD65568 JYZ65568 KIV65568 KSR65568 LCN65568 LMJ65568 LWF65568 MGB65568 MPX65568 MZT65568 NJP65568 NTL65568 ODH65568 OND65568 OWZ65568 PGV65568 PQR65568 QAN65568 QKJ65568 QUF65568 REB65568 RNX65568 RXT65568 SHP65568 SRL65568 TBH65568 TLD65568 TUZ65568 UEV65568 UOR65568 UYN65568 VIJ65568 VSF65568 WCB65568 WLX65568 WVT65568 L131104 JH131104 TD131104 ACZ131104 AMV131104 AWR131104 BGN131104 BQJ131104 CAF131104 CKB131104 CTX131104 DDT131104 DNP131104 DXL131104 EHH131104 ERD131104 FAZ131104 FKV131104 FUR131104 GEN131104 GOJ131104 GYF131104 HIB131104 HRX131104 IBT131104 ILP131104 IVL131104 JFH131104 JPD131104 JYZ131104 KIV131104 KSR131104 LCN131104 LMJ131104 LWF131104 MGB131104 MPX131104 MZT131104 NJP131104 NTL131104 ODH131104 OND131104 OWZ131104 PGV131104 PQR131104 QAN131104 QKJ131104 QUF131104 REB131104 RNX131104 RXT131104 SHP131104 SRL131104 TBH131104 TLD131104 TUZ131104 UEV131104 UOR131104 UYN131104 VIJ131104 VSF131104 WCB131104 WLX131104 WVT131104 L196640 JH196640 TD196640 ACZ196640 AMV196640 AWR196640 BGN196640 BQJ196640 CAF196640 CKB196640 CTX196640 DDT196640 DNP196640 DXL196640 EHH196640 ERD196640 FAZ196640 FKV196640 FUR196640 GEN196640 GOJ196640 GYF196640 HIB196640 HRX196640 IBT196640 ILP196640 IVL196640 JFH196640 JPD196640 JYZ196640 KIV196640 KSR196640 LCN196640 LMJ196640 LWF196640 MGB196640 MPX196640 MZT196640 NJP196640 NTL196640 ODH196640 OND196640 OWZ196640 PGV196640 PQR196640 QAN196640 QKJ196640 QUF196640 REB196640 RNX196640 RXT196640 SHP196640 SRL196640 TBH196640 TLD196640 TUZ196640 UEV196640 UOR196640 UYN196640 VIJ196640 VSF196640 WCB196640 WLX196640 WVT196640 L262176 JH262176 TD262176 ACZ262176 AMV262176 AWR262176 BGN262176 BQJ262176 CAF262176 CKB262176 CTX262176 DDT262176 DNP262176 DXL262176 EHH262176 ERD262176 FAZ262176 FKV262176 FUR262176 GEN262176 GOJ262176 GYF262176 HIB262176 HRX262176 IBT262176 ILP262176 IVL262176 JFH262176 JPD262176 JYZ262176 KIV262176 KSR262176 LCN262176 LMJ262176 LWF262176 MGB262176 MPX262176 MZT262176 NJP262176 NTL262176 ODH262176 OND262176 OWZ262176 PGV262176 PQR262176 QAN262176 QKJ262176 QUF262176 REB262176 RNX262176 RXT262176 SHP262176 SRL262176 TBH262176 TLD262176 TUZ262176 UEV262176 UOR262176 UYN262176 VIJ262176 VSF262176 WCB262176 WLX262176 WVT262176 L327712 JH327712 TD327712 ACZ327712 AMV327712 AWR327712 BGN327712 BQJ327712 CAF327712 CKB327712 CTX327712 DDT327712 DNP327712 DXL327712 EHH327712 ERD327712 FAZ327712 FKV327712 FUR327712 GEN327712 GOJ327712 GYF327712 HIB327712 HRX327712 IBT327712 ILP327712 IVL327712 JFH327712 JPD327712 JYZ327712 KIV327712 KSR327712 LCN327712 LMJ327712 LWF327712 MGB327712 MPX327712 MZT327712 NJP327712 NTL327712 ODH327712 OND327712 OWZ327712 PGV327712 PQR327712 QAN327712 QKJ327712 QUF327712 REB327712 RNX327712 RXT327712 SHP327712 SRL327712 TBH327712 TLD327712 TUZ327712 UEV327712 UOR327712 UYN327712 VIJ327712 VSF327712 WCB327712 WLX327712 WVT327712 L393248 JH393248 TD393248 ACZ393248 AMV393248 AWR393248 BGN393248 BQJ393248 CAF393248 CKB393248 CTX393248 DDT393248 DNP393248 DXL393248 EHH393248 ERD393248 FAZ393248 FKV393248 FUR393248 GEN393248 GOJ393248 GYF393248 HIB393248 HRX393248 IBT393248 ILP393248 IVL393248 JFH393248 JPD393248 JYZ393248 KIV393248 KSR393248 LCN393248 LMJ393248 LWF393248 MGB393248 MPX393248 MZT393248 NJP393248 NTL393248 ODH393248 OND393248 OWZ393248 PGV393248 PQR393248 QAN393248 QKJ393248 QUF393248 REB393248 RNX393248 RXT393248 SHP393248 SRL393248 TBH393248 TLD393248 TUZ393248 UEV393248 UOR393248 UYN393248 VIJ393248 VSF393248 WCB393248 WLX393248 WVT393248 L458784 JH458784 TD458784 ACZ458784 AMV458784 AWR458784 BGN458784 BQJ458784 CAF458784 CKB458784 CTX458784 DDT458784 DNP458784 DXL458784 EHH458784 ERD458784 FAZ458784 FKV458784 FUR458784 GEN458784 GOJ458784 GYF458784 HIB458784 HRX458784 IBT458784 ILP458784 IVL458784 JFH458784 JPD458784 JYZ458784 KIV458784 KSR458784 LCN458784 LMJ458784 LWF458784 MGB458784 MPX458784 MZT458784 NJP458784 NTL458784 ODH458784 OND458784 OWZ458784 PGV458784 PQR458784 QAN458784 QKJ458784 QUF458784 REB458784 RNX458784 RXT458784 SHP458784 SRL458784 TBH458784 TLD458784 TUZ458784 UEV458784 UOR458784 UYN458784 VIJ458784 VSF458784 WCB458784 WLX458784 WVT458784 L524320 JH524320 TD524320 ACZ524320 AMV524320 AWR524320 BGN524320 BQJ524320 CAF524320 CKB524320 CTX524320 DDT524320 DNP524320 DXL524320 EHH524320 ERD524320 FAZ524320 FKV524320 FUR524320 GEN524320 GOJ524320 GYF524320 HIB524320 HRX524320 IBT524320 ILP524320 IVL524320 JFH524320 JPD524320 JYZ524320 KIV524320 KSR524320 LCN524320 LMJ524320 LWF524320 MGB524320 MPX524320 MZT524320 NJP524320 NTL524320 ODH524320 OND524320 OWZ524320 PGV524320 PQR524320 QAN524320 QKJ524320 QUF524320 REB524320 RNX524320 RXT524320 SHP524320 SRL524320 TBH524320 TLD524320 TUZ524320 UEV524320 UOR524320 UYN524320 VIJ524320 VSF524320 WCB524320 WLX524320 WVT524320 L589856 JH589856 TD589856 ACZ589856 AMV589856 AWR589856 BGN589856 BQJ589856 CAF589856 CKB589856 CTX589856 DDT589856 DNP589856 DXL589856 EHH589856 ERD589856 FAZ589856 FKV589856 FUR589856 GEN589856 GOJ589856 GYF589856 HIB589856 HRX589856 IBT589856 ILP589856 IVL589856 JFH589856 JPD589856 JYZ589856 KIV589856 KSR589856 LCN589856 LMJ589856 LWF589856 MGB589856 MPX589856 MZT589856 NJP589856 NTL589856 ODH589856 OND589856 OWZ589856 PGV589856 PQR589856 QAN589856 QKJ589856 QUF589856 REB589856 RNX589856 RXT589856 SHP589856 SRL589856 TBH589856 TLD589856 TUZ589856 UEV589856 UOR589856 UYN589856 VIJ589856 VSF589856 WCB589856 WLX589856 WVT589856 L655392 JH655392 TD655392 ACZ655392 AMV655392 AWR655392 BGN655392 BQJ655392 CAF655392 CKB655392 CTX655392 DDT655392 DNP655392 DXL655392 EHH655392 ERD655392 FAZ655392 FKV655392 FUR655392 GEN655392 GOJ655392 GYF655392 HIB655392 HRX655392 IBT655392 ILP655392 IVL655392 JFH655392 JPD655392 JYZ655392 KIV655392 KSR655392 LCN655392 LMJ655392 LWF655392 MGB655392 MPX655392 MZT655392 NJP655392 NTL655392 ODH655392 OND655392 OWZ655392 PGV655392 PQR655392 QAN655392 QKJ655392 QUF655392 REB655392 RNX655392 RXT655392 SHP655392 SRL655392 TBH655392 TLD655392 TUZ655392 UEV655392 UOR655392 UYN655392 VIJ655392 VSF655392 WCB655392 WLX655392 WVT655392 L720928 JH720928 TD720928 ACZ720928 AMV720928 AWR720928 BGN720928 BQJ720928 CAF720928 CKB720928 CTX720928 DDT720928 DNP720928 DXL720928 EHH720928 ERD720928 FAZ720928 FKV720928 FUR720928 GEN720928 GOJ720928 GYF720928 HIB720928 HRX720928 IBT720928 ILP720928 IVL720928 JFH720928 JPD720928 JYZ720928 KIV720928 KSR720928 LCN720928 LMJ720928 LWF720928 MGB720928 MPX720928 MZT720928 NJP720928 NTL720928 ODH720928 OND720928 OWZ720928 PGV720928 PQR720928 QAN720928 QKJ720928 QUF720928 REB720928 RNX720928 RXT720928 SHP720928 SRL720928 TBH720928 TLD720928 TUZ720928 UEV720928 UOR720928 UYN720928 VIJ720928 VSF720928 WCB720928 WLX720928 WVT720928 L786464 JH786464 TD786464 ACZ786464 AMV786464 AWR786464 BGN786464 BQJ786464 CAF786464 CKB786464 CTX786464 DDT786464 DNP786464 DXL786464 EHH786464 ERD786464 FAZ786464 FKV786464 FUR786464 GEN786464 GOJ786464 GYF786464 HIB786464 HRX786464 IBT786464 ILP786464 IVL786464 JFH786464 JPD786464 JYZ786464 KIV786464 KSR786464 LCN786464 LMJ786464 LWF786464 MGB786464 MPX786464 MZT786464 NJP786464 NTL786464 ODH786464 OND786464 OWZ786464 PGV786464 PQR786464 QAN786464 QKJ786464 QUF786464 REB786464 RNX786464 RXT786464 SHP786464 SRL786464 TBH786464 TLD786464 TUZ786464 UEV786464 UOR786464 UYN786464 VIJ786464 VSF786464 WCB786464 WLX786464 WVT786464 L852000 JH852000 TD852000 ACZ852000 AMV852000 AWR852000 BGN852000 BQJ852000 CAF852000 CKB852000 CTX852000 DDT852000 DNP852000 DXL852000 EHH852000 ERD852000 FAZ852000 FKV852000 FUR852000 GEN852000 GOJ852000 GYF852000 HIB852000 HRX852000 IBT852000 ILP852000 IVL852000 JFH852000 JPD852000 JYZ852000 KIV852000 KSR852000 LCN852000 LMJ852000 LWF852000 MGB852000 MPX852000 MZT852000 NJP852000 NTL852000 ODH852000 OND852000 OWZ852000 PGV852000 PQR852000 QAN852000 QKJ852000 QUF852000 REB852000 RNX852000 RXT852000 SHP852000 SRL852000 TBH852000 TLD852000 TUZ852000 UEV852000 UOR852000 UYN852000 VIJ852000 VSF852000 WCB852000 WLX852000 WVT852000 L917536 JH917536 TD917536 ACZ917536 AMV917536 AWR917536 BGN917536 BQJ917536 CAF917536 CKB917536 CTX917536 DDT917536 DNP917536 DXL917536 EHH917536 ERD917536 FAZ917536 FKV917536 FUR917536 GEN917536 GOJ917536 GYF917536 HIB917536 HRX917536 IBT917536 ILP917536 IVL917536 JFH917536 JPD917536 JYZ917536 KIV917536 KSR917536 LCN917536 LMJ917536 LWF917536 MGB917536 MPX917536 MZT917536 NJP917536 NTL917536 ODH917536 OND917536 OWZ917536 PGV917536 PQR917536 QAN917536 QKJ917536 QUF917536 REB917536 RNX917536 RXT917536 SHP917536 SRL917536 TBH917536 TLD917536 TUZ917536 UEV917536 UOR917536 UYN917536 VIJ917536 VSF917536 WCB917536 WLX917536 WVT917536 L983072 JH983072 TD983072 ACZ983072 AMV983072 AWR983072 BGN983072 BQJ983072 CAF983072 CKB983072 CTX983072 DDT983072 DNP983072 DXL983072 EHH983072 ERD983072 FAZ983072 FKV983072 FUR983072 GEN983072 GOJ983072 GYF983072 HIB983072 HRX983072 IBT983072 ILP983072 IVL983072 JFH983072 JPD983072 JYZ983072 KIV983072 KSR983072 LCN983072 LMJ983072 LWF983072 MGB983072 MPX983072 MZT983072 NJP983072 NTL983072 ODH983072 OND983072 OWZ983072 PGV983072 PQR983072 QAN983072 QKJ983072 QUF983072 REB983072 RNX983072 RXT983072 SHP983072 SRL983072 TBH983072 TLD983072 TUZ983072 UEV983072 UOR983072 UYN983072 VIJ983072 VSF983072 WCB983072 WLX983072 WVT983072 J28 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VIH28 VSD28 WBZ28 WLV28 WVR28 J65564 JF65564 TB65564 ACX65564 AMT65564 AWP65564 BGL65564 BQH65564 CAD65564 CJZ65564 CTV65564 DDR65564 DNN65564 DXJ65564 EHF65564 ERB65564 FAX65564 FKT65564 FUP65564 GEL65564 GOH65564 GYD65564 HHZ65564 HRV65564 IBR65564 ILN65564 IVJ65564 JFF65564 JPB65564 JYX65564 KIT65564 KSP65564 LCL65564 LMH65564 LWD65564 MFZ65564 MPV65564 MZR65564 NJN65564 NTJ65564 ODF65564 ONB65564 OWX65564 PGT65564 PQP65564 QAL65564 QKH65564 QUD65564 RDZ65564 RNV65564 RXR65564 SHN65564 SRJ65564 TBF65564 TLB65564 TUX65564 UET65564 UOP65564 UYL65564 VIH65564 VSD65564 WBZ65564 WLV65564 WVR65564 J131100 JF131100 TB131100 ACX131100 AMT131100 AWP131100 BGL131100 BQH131100 CAD131100 CJZ131100 CTV131100 DDR131100 DNN131100 DXJ131100 EHF131100 ERB131100 FAX131100 FKT131100 FUP131100 GEL131100 GOH131100 GYD131100 HHZ131100 HRV131100 IBR131100 ILN131100 IVJ131100 JFF131100 JPB131100 JYX131100 KIT131100 KSP131100 LCL131100 LMH131100 LWD131100 MFZ131100 MPV131100 MZR131100 NJN131100 NTJ131100 ODF131100 ONB131100 OWX131100 PGT131100 PQP131100 QAL131100 QKH131100 QUD131100 RDZ131100 RNV131100 RXR131100 SHN131100 SRJ131100 TBF131100 TLB131100 TUX131100 UET131100 UOP131100 UYL131100 VIH131100 VSD131100 WBZ131100 WLV131100 WVR131100 J196636 JF196636 TB196636 ACX196636 AMT196636 AWP196636 BGL196636 BQH196636 CAD196636 CJZ196636 CTV196636 DDR196636 DNN196636 DXJ196636 EHF196636 ERB196636 FAX196636 FKT196636 FUP196636 GEL196636 GOH196636 GYD196636 HHZ196636 HRV196636 IBR196636 ILN196636 IVJ196636 JFF196636 JPB196636 JYX196636 KIT196636 KSP196636 LCL196636 LMH196636 LWD196636 MFZ196636 MPV196636 MZR196636 NJN196636 NTJ196636 ODF196636 ONB196636 OWX196636 PGT196636 PQP196636 QAL196636 QKH196636 QUD196636 RDZ196636 RNV196636 RXR196636 SHN196636 SRJ196636 TBF196636 TLB196636 TUX196636 UET196636 UOP196636 UYL196636 VIH196636 VSD196636 WBZ196636 WLV196636 WVR196636 J262172 JF262172 TB262172 ACX262172 AMT262172 AWP262172 BGL262172 BQH262172 CAD262172 CJZ262172 CTV262172 DDR262172 DNN262172 DXJ262172 EHF262172 ERB262172 FAX262172 FKT262172 FUP262172 GEL262172 GOH262172 GYD262172 HHZ262172 HRV262172 IBR262172 ILN262172 IVJ262172 JFF262172 JPB262172 JYX262172 KIT262172 KSP262172 LCL262172 LMH262172 LWD262172 MFZ262172 MPV262172 MZR262172 NJN262172 NTJ262172 ODF262172 ONB262172 OWX262172 PGT262172 PQP262172 QAL262172 QKH262172 QUD262172 RDZ262172 RNV262172 RXR262172 SHN262172 SRJ262172 TBF262172 TLB262172 TUX262172 UET262172 UOP262172 UYL262172 VIH262172 VSD262172 WBZ262172 WLV262172 WVR262172 J327708 JF327708 TB327708 ACX327708 AMT327708 AWP327708 BGL327708 BQH327708 CAD327708 CJZ327708 CTV327708 DDR327708 DNN327708 DXJ327708 EHF327708 ERB327708 FAX327708 FKT327708 FUP327708 GEL327708 GOH327708 GYD327708 HHZ327708 HRV327708 IBR327708 ILN327708 IVJ327708 JFF327708 JPB327708 JYX327708 KIT327708 KSP327708 LCL327708 LMH327708 LWD327708 MFZ327708 MPV327708 MZR327708 NJN327708 NTJ327708 ODF327708 ONB327708 OWX327708 PGT327708 PQP327708 QAL327708 QKH327708 QUD327708 RDZ327708 RNV327708 RXR327708 SHN327708 SRJ327708 TBF327708 TLB327708 TUX327708 UET327708 UOP327708 UYL327708 VIH327708 VSD327708 WBZ327708 WLV327708 WVR327708 J393244 JF393244 TB393244 ACX393244 AMT393244 AWP393244 BGL393244 BQH393244 CAD393244 CJZ393244 CTV393244 DDR393244 DNN393244 DXJ393244 EHF393244 ERB393244 FAX393244 FKT393244 FUP393244 GEL393244 GOH393244 GYD393244 HHZ393244 HRV393244 IBR393244 ILN393244 IVJ393244 JFF393244 JPB393244 JYX393244 KIT393244 KSP393244 LCL393244 LMH393244 LWD393244 MFZ393244 MPV393244 MZR393244 NJN393244 NTJ393244 ODF393244 ONB393244 OWX393244 PGT393244 PQP393244 QAL393244 QKH393244 QUD393244 RDZ393244 RNV393244 RXR393244 SHN393244 SRJ393244 TBF393244 TLB393244 TUX393244 UET393244 UOP393244 UYL393244 VIH393244 VSD393244 WBZ393244 WLV393244 WVR393244 J458780 JF458780 TB458780 ACX458780 AMT458780 AWP458780 BGL458780 BQH458780 CAD458780 CJZ458780 CTV458780 DDR458780 DNN458780 DXJ458780 EHF458780 ERB458780 FAX458780 FKT458780 FUP458780 GEL458780 GOH458780 GYD458780 HHZ458780 HRV458780 IBR458780 ILN458780 IVJ458780 JFF458780 JPB458780 JYX458780 KIT458780 KSP458780 LCL458780 LMH458780 LWD458780 MFZ458780 MPV458780 MZR458780 NJN458780 NTJ458780 ODF458780 ONB458780 OWX458780 PGT458780 PQP458780 QAL458780 QKH458780 QUD458780 RDZ458780 RNV458780 RXR458780 SHN458780 SRJ458780 TBF458780 TLB458780 TUX458780 UET458780 UOP458780 UYL458780 VIH458780 VSD458780 WBZ458780 WLV458780 WVR458780 J524316 JF524316 TB524316 ACX524316 AMT524316 AWP524316 BGL524316 BQH524316 CAD524316 CJZ524316 CTV524316 DDR524316 DNN524316 DXJ524316 EHF524316 ERB524316 FAX524316 FKT524316 FUP524316 GEL524316 GOH524316 GYD524316 HHZ524316 HRV524316 IBR524316 ILN524316 IVJ524316 JFF524316 JPB524316 JYX524316 KIT524316 KSP524316 LCL524316 LMH524316 LWD524316 MFZ524316 MPV524316 MZR524316 NJN524316 NTJ524316 ODF524316 ONB524316 OWX524316 PGT524316 PQP524316 QAL524316 QKH524316 QUD524316 RDZ524316 RNV524316 RXR524316 SHN524316 SRJ524316 TBF524316 TLB524316 TUX524316 UET524316 UOP524316 UYL524316 VIH524316 VSD524316 WBZ524316 WLV524316 WVR524316 J589852 JF589852 TB589852 ACX589852 AMT589852 AWP589852 BGL589852 BQH589852 CAD589852 CJZ589852 CTV589852 DDR589852 DNN589852 DXJ589852 EHF589852 ERB589852 FAX589852 FKT589852 FUP589852 GEL589852 GOH589852 GYD589852 HHZ589852 HRV589852 IBR589852 ILN589852 IVJ589852 JFF589852 JPB589852 JYX589852 KIT589852 KSP589852 LCL589852 LMH589852 LWD589852 MFZ589852 MPV589852 MZR589852 NJN589852 NTJ589852 ODF589852 ONB589852 OWX589852 PGT589852 PQP589852 QAL589852 QKH589852 QUD589852 RDZ589852 RNV589852 RXR589852 SHN589852 SRJ589852 TBF589852 TLB589852 TUX589852 UET589852 UOP589852 UYL589852 VIH589852 VSD589852 WBZ589852 WLV589852 WVR589852 J655388 JF655388 TB655388 ACX655388 AMT655388 AWP655388 BGL655388 BQH655388 CAD655388 CJZ655388 CTV655388 DDR655388 DNN655388 DXJ655388 EHF655388 ERB655388 FAX655388 FKT655388 FUP655388 GEL655388 GOH655388 GYD655388 HHZ655388 HRV655388 IBR655388 ILN655388 IVJ655388 JFF655388 JPB655388 JYX655388 KIT655388 KSP655388 LCL655388 LMH655388 LWD655388 MFZ655388 MPV655388 MZR655388 NJN655388 NTJ655388 ODF655388 ONB655388 OWX655388 PGT655388 PQP655388 QAL655388 QKH655388 QUD655388 RDZ655388 RNV655388 RXR655388 SHN655388 SRJ655388 TBF655388 TLB655388 TUX655388 UET655388 UOP655388 UYL655388 VIH655388 VSD655388 WBZ655388 WLV655388 WVR655388 J720924 JF720924 TB720924 ACX720924 AMT720924 AWP720924 BGL720924 BQH720924 CAD720924 CJZ720924 CTV720924 DDR720924 DNN720924 DXJ720924 EHF720924 ERB720924 FAX720924 FKT720924 FUP720924 GEL720924 GOH720924 GYD720924 HHZ720924 HRV720924 IBR720924 ILN720924 IVJ720924 JFF720924 JPB720924 JYX720924 KIT720924 KSP720924 LCL720924 LMH720924 LWD720924 MFZ720924 MPV720924 MZR720924 NJN720924 NTJ720924 ODF720924 ONB720924 OWX720924 PGT720924 PQP720924 QAL720924 QKH720924 QUD720924 RDZ720924 RNV720924 RXR720924 SHN720924 SRJ720924 TBF720924 TLB720924 TUX720924 UET720924 UOP720924 UYL720924 VIH720924 VSD720924 WBZ720924 WLV720924 WVR720924 J786460 JF786460 TB786460 ACX786460 AMT786460 AWP786460 BGL786460 BQH786460 CAD786460 CJZ786460 CTV786460 DDR786460 DNN786460 DXJ786460 EHF786460 ERB786460 FAX786460 FKT786460 FUP786460 GEL786460 GOH786460 GYD786460 HHZ786460 HRV786460 IBR786460 ILN786460 IVJ786460 JFF786460 JPB786460 JYX786460 KIT786460 KSP786460 LCL786460 LMH786460 LWD786460 MFZ786460 MPV786460 MZR786460 NJN786460 NTJ786460 ODF786460 ONB786460 OWX786460 PGT786460 PQP786460 QAL786460 QKH786460 QUD786460 RDZ786460 RNV786460 RXR786460 SHN786460 SRJ786460 TBF786460 TLB786460 TUX786460 UET786460 UOP786460 UYL786460 VIH786460 VSD786460 WBZ786460 WLV786460 WVR786460 J851996 JF851996 TB851996 ACX851996 AMT851996 AWP851996 BGL851996 BQH851996 CAD851996 CJZ851996 CTV851996 DDR851996 DNN851996 DXJ851996 EHF851996 ERB851996 FAX851996 FKT851996 FUP851996 GEL851996 GOH851996 GYD851996 HHZ851996 HRV851996 IBR851996 ILN851996 IVJ851996 JFF851996 JPB851996 JYX851996 KIT851996 KSP851996 LCL851996 LMH851996 LWD851996 MFZ851996 MPV851996 MZR851996 NJN851996 NTJ851996 ODF851996 ONB851996 OWX851996 PGT851996 PQP851996 QAL851996 QKH851996 QUD851996 RDZ851996 RNV851996 RXR851996 SHN851996 SRJ851996 TBF851996 TLB851996 TUX851996 UET851996 UOP851996 UYL851996 VIH851996 VSD851996 WBZ851996 WLV851996 WVR851996 J917532 JF917532 TB917532 ACX917532 AMT917532 AWP917532 BGL917532 BQH917532 CAD917532 CJZ917532 CTV917532 DDR917532 DNN917532 DXJ917532 EHF917532 ERB917532 FAX917532 FKT917532 FUP917532 GEL917532 GOH917532 GYD917532 HHZ917532 HRV917532 IBR917532 ILN917532 IVJ917532 JFF917532 JPB917532 JYX917532 KIT917532 KSP917532 LCL917532 LMH917532 LWD917532 MFZ917532 MPV917532 MZR917532 NJN917532 NTJ917532 ODF917532 ONB917532 OWX917532 PGT917532 PQP917532 QAL917532 QKH917532 QUD917532 RDZ917532 RNV917532 RXR917532 SHN917532 SRJ917532 TBF917532 TLB917532 TUX917532 UET917532 UOP917532 UYL917532 VIH917532 VSD917532 WBZ917532 WLV917532 WVR917532 J983068 JF983068 TB983068 ACX983068 AMT983068 AWP983068 BGL983068 BQH983068 CAD983068 CJZ983068 CTV983068 DDR983068 DNN983068 DXJ983068 EHF983068 ERB983068 FAX983068 FKT983068 FUP983068 GEL983068 GOH983068 GYD983068 HHZ983068 HRV983068 IBR983068 ILN983068 IVJ983068 JFF983068 JPB983068 JYX983068 KIT983068 KSP983068 LCL983068 LMH983068 LWD983068 MFZ983068 MPV983068 MZR983068 NJN983068 NTJ983068 ODF983068 ONB983068 OWX983068 PGT983068 PQP983068 QAL983068 QKH983068 QUD983068 RDZ983068 RNV983068 RXR983068 SHN983068 SRJ983068 TBF983068 TLB983068 TUX983068 UET983068 UOP983068 UYL983068 VIH983068 VSD983068 WBZ983068 WLV983068 WVR983068 N24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N65560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N131096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N196632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N262168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N327704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N393240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N458776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N524312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N589848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N655384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N720920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N786456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N851992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N917528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N983064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WVV983064 J20 JF20 TB20 ACX20 AMT20 AWP20 BGL20 BQH20 CAD20 CJZ20 CTV20 DDR20 DNN20 DXJ20 EHF20 ERB20 FAX20 FKT20 FUP20 GEL20 GOH20 GYD20 HHZ20 HRV20 IBR20 ILN20 IVJ20 JFF20 JPB20 JYX20 KIT20 KSP20 LCL20 LMH20 LWD20 MFZ20 MPV20 MZR20 NJN20 NTJ20 ODF20 ONB20 OWX20 PGT20 PQP20 QAL20 QKH20 QUD20 RDZ20 RNV20 RXR20 SHN20 SRJ20 TBF20 TLB20 TUX20 UET20 UOP20 UYL20 VIH20 VSD20 WBZ20 WLV20 WVR20 J65556 JF65556 TB65556 ACX65556 AMT65556 AWP65556 BGL65556 BQH65556 CAD65556 CJZ65556 CTV65556 DDR65556 DNN65556 DXJ65556 EHF65556 ERB65556 FAX65556 FKT65556 FUP65556 GEL65556 GOH65556 GYD65556 HHZ65556 HRV65556 IBR65556 ILN65556 IVJ65556 JFF65556 JPB65556 JYX65556 KIT65556 KSP65556 LCL65556 LMH65556 LWD65556 MFZ65556 MPV65556 MZR65556 NJN65556 NTJ65556 ODF65556 ONB65556 OWX65556 PGT65556 PQP65556 QAL65556 QKH65556 QUD65556 RDZ65556 RNV65556 RXR65556 SHN65556 SRJ65556 TBF65556 TLB65556 TUX65556 UET65556 UOP65556 UYL65556 VIH65556 VSD65556 WBZ65556 WLV65556 WVR65556 J131092 JF131092 TB131092 ACX131092 AMT131092 AWP131092 BGL131092 BQH131092 CAD131092 CJZ131092 CTV131092 DDR131092 DNN131092 DXJ131092 EHF131092 ERB131092 FAX131092 FKT131092 FUP131092 GEL131092 GOH131092 GYD131092 HHZ131092 HRV131092 IBR131092 ILN131092 IVJ131092 JFF131092 JPB131092 JYX131092 KIT131092 KSP131092 LCL131092 LMH131092 LWD131092 MFZ131092 MPV131092 MZR131092 NJN131092 NTJ131092 ODF131092 ONB131092 OWX131092 PGT131092 PQP131092 QAL131092 QKH131092 QUD131092 RDZ131092 RNV131092 RXR131092 SHN131092 SRJ131092 TBF131092 TLB131092 TUX131092 UET131092 UOP131092 UYL131092 VIH131092 VSD131092 WBZ131092 WLV131092 WVR131092 J196628 JF196628 TB196628 ACX196628 AMT196628 AWP196628 BGL196628 BQH196628 CAD196628 CJZ196628 CTV196628 DDR196628 DNN196628 DXJ196628 EHF196628 ERB196628 FAX196628 FKT196628 FUP196628 GEL196628 GOH196628 GYD196628 HHZ196628 HRV196628 IBR196628 ILN196628 IVJ196628 JFF196628 JPB196628 JYX196628 KIT196628 KSP196628 LCL196628 LMH196628 LWD196628 MFZ196628 MPV196628 MZR196628 NJN196628 NTJ196628 ODF196628 ONB196628 OWX196628 PGT196628 PQP196628 QAL196628 QKH196628 QUD196628 RDZ196628 RNV196628 RXR196628 SHN196628 SRJ196628 TBF196628 TLB196628 TUX196628 UET196628 UOP196628 UYL196628 VIH196628 VSD196628 WBZ196628 WLV196628 WVR196628 J262164 JF262164 TB262164 ACX262164 AMT262164 AWP262164 BGL262164 BQH262164 CAD262164 CJZ262164 CTV262164 DDR262164 DNN262164 DXJ262164 EHF262164 ERB262164 FAX262164 FKT262164 FUP262164 GEL262164 GOH262164 GYD262164 HHZ262164 HRV262164 IBR262164 ILN262164 IVJ262164 JFF262164 JPB262164 JYX262164 KIT262164 KSP262164 LCL262164 LMH262164 LWD262164 MFZ262164 MPV262164 MZR262164 NJN262164 NTJ262164 ODF262164 ONB262164 OWX262164 PGT262164 PQP262164 QAL262164 QKH262164 QUD262164 RDZ262164 RNV262164 RXR262164 SHN262164 SRJ262164 TBF262164 TLB262164 TUX262164 UET262164 UOP262164 UYL262164 VIH262164 VSD262164 WBZ262164 WLV262164 WVR262164 J327700 JF327700 TB327700 ACX327700 AMT327700 AWP327700 BGL327700 BQH327700 CAD327700 CJZ327700 CTV327700 DDR327700 DNN327700 DXJ327700 EHF327700 ERB327700 FAX327700 FKT327700 FUP327700 GEL327700 GOH327700 GYD327700 HHZ327700 HRV327700 IBR327700 ILN327700 IVJ327700 JFF327700 JPB327700 JYX327700 KIT327700 KSP327700 LCL327700 LMH327700 LWD327700 MFZ327700 MPV327700 MZR327700 NJN327700 NTJ327700 ODF327700 ONB327700 OWX327700 PGT327700 PQP327700 QAL327700 QKH327700 QUD327700 RDZ327700 RNV327700 RXR327700 SHN327700 SRJ327700 TBF327700 TLB327700 TUX327700 UET327700 UOP327700 UYL327700 VIH327700 VSD327700 WBZ327700 WLV327700 WVR327700 J393236 JF393236 TB393236 ACX393236 AMT393236 AWP393236 BGL393236 BQH393236 CAD393236 CJZ393236 CTV393236 DDR393236 DNN393236 DXJ393236 EHF393236 ERB393236 FAX393236 FKT393236 FUP393236 GEL393236 GOH393236 GYD393236 HHZ393236 HRV393236 IBR393236 ILN393236 IVJ393236 JFF393236 JPB393236 JYX393236 KIT393236 KSP393236 LCL393236 LMH393236 LWD393236 MFZ393236 MPV393236 MZR393236 NJN393236 NTJ393236 ODF393236 ONB393236 OWX393236 PGT393236 PQP393236 QAL393236 QKH393236 QUD393236 RDZ393236 RNV393236 RXR393236 SHN393236 SRJ393236 TBF393236 TLB393236 TUX393236 UET393236 UOP393236 UYL393236 VIH393236 VSD393236 WBZ393236 WLV393236 WVR393236 J458772 JF458772 TB458772 ACX458772 AMT458772 AWP458772 BGL458772 BQH458772 CAD458772 CJZ458772 CTV458772 DDR458772 DNN458772 DXJ458772 EHF458772 ERB458772 FAX458772 FKT458772 FUP458772 GEL458772 GOH458772 GYD458772 HHZ458772 HRV458772 IBR458772 ILN458772 IVJ458772 JFF458772 JPB458772 JYX458772 KIT458772 KSP458772 LCL458772 LMH458772 LWD458772 MFZ458772 MPV458772 MZR458772 NJN458772 NTJ458772 ODF458772 ONB458772 OWX458772 PGT458772 PQP458772 QAL458772 QKH458772 QUD458772 RDZ458772 RNV458772 RXR458772 SHN458772 SRJ458772 TBF458772 TLB458772 TUX458772 UET458772 UOP458772 UYL458772 VIH458772 VSD458772 WBZ458772 WLV458772 WVR458772 J524308 JF524308 TB524308 ACX524308 AMT524308 AWP524308 BGL524308 BQH524308 CAD524308 CJZ524308 CTV524308 DDR524308 DNN524308 DXJ524308 EHF524308 ERB524308 FAX524308 FKT524308 FUP524308 GEL524308 GOH524308 GYD524308 HHZ524308 HRV524308 IBR524308 ILN524308 IVJ524308 JFF524308 JPB524308 JYX524308 KIT524308 KSP524308 LCL524308 LMH524308 LWD524308 MFZ524308 MPV524308 MZR524308 NJN524308 NTJ524308 ODF524308 ONB524308 OWX524308 PGT524308 PQP524308 QAL524308 QKH524308 QUD524308 RDZ524308 RNV524308 RXR524308 SHN524308 SRJ524308 TBF524308 TLB524308 TUX524308 UET524308 UOP524308 UYL524308 VIH524308 VSD524308 WBZ524308 WLV524308 WVR524308 J589844 JF589844 TB589844 ACX589844 AMT589844 AWP589844 BGL589844 BQH589844 CAD589844 CJZ589844 CTV589844 DDR589844 DNN589844 DXJ589844 EHF589844 ERB589844 FAX589844 FKT589844 FUP589844 GEL589844 GOH589844 GYD589844 HHZ589844 HRV589844 IBR589844 ILN589844 IVJ589844 JFF589844 JPB589844 JYX589844 KIT589844 KSP589844 LCL589844 LMH589844 LWD589844 MFZ589844 MPV589844 MZR589844 NJN589844 NTJ589844 ODF589844 ONB589844 OWX589844 PGT589844 PQP589844 QAL589844 QKH589844 QUD589844 RDZ589844 RNV589844 RXR589844 SHN589844 SRJ589844 TBF589844 TLB589844 TUX589844 UET589844 UOP589844 UYL589844 VIH589844 VSD589844 WBZ589844 WLV589844 WVR589844 J655380 JF655380 TB655380 ACX655380 AMT655380 AWP655380 BGL655380 BQH655380 CAD655380 CJZ655380 CTV655380 DDR655380 DNN655380 DXJ655380 EHF655380 ERB655380 FAX655380 FKT655380 FUP655380 GEL655380 GOH655380 GYD655380 HHZ655380 HRV655380 IBR655380 ILN655380 IVJ655380 JFF655380 JPB655380 JYX655380 KIT655380 KSP655380 LCL655380 LMH655380 LWD655380 MFZ655380 MPV655380 MZR655380 NJN655380 NTJ655380 ODF655380 ONB655380 OWX655380 PGT655380 PQP655380 QAL655380 QKH655380 QUD655380 RDZ655380 RNV655380 RXR655380 SHN655380 SRJ655380 TBF655380 TLB655380 TUX655380 UET655380 UOP655380 UYL655380 VIH655380 VSD655380 WBZ655380 WLV655380 WVR655380 J720916 JF720916 TB720916 ACX720916 AMT720916 AWP720916 BGL720916 BQH720916 CAD720916 CJZ720916 CTV720916 DDR720916 DNN720916 DXJ720916 EHF720916 ERB720916 FAX720916 FKT720916 FUP720916 GEL720916 GOH720916 GYD720916 HHZ720916 HRV720916 IBR720916 ILN720916 IVJ720916 JFF720916 JPB720916 JYX720916 KIT720916 KSP720916 LCL720916 LMH720916 LWD720916 MFZ720916 MPV720916 MZR720916 NJN720916 NTJ720916 ODF720916 ONB720916 OWX720916 PGT720916 PQP720916 QAL720916 QKH720916 QUD720916 RDZ720916 RNV720916 RXR720916 SHN720916 SRJ720916 TBF720916 TLB720916 TUX720916 UET720916 UOP720916 UYL720916 VIH720916 VSD720916 WBZ720916 WLV720916 WVR720916 J786452 JF786452 TB786452 ACX786452 AMT786452 AWP786452 BGL786452 BQH786452 CAD786452 CJZ786452 CTV786452 DDR786452 DNN786452 DXJ786452 EHF786452 ERB786452 FAX786452 FKT786452 FUP786452 GEL786452 GOH786452 GYD786452 HHZ786452 HRV786452 IBR786452 ILN786452 IVJ786452 JFF786452 JPB786452 JYX786452 KIT786452 KSP786452 LCL786452 LMH786452 LWD786452 MFZ786452 MPV786452 MZR786452 NJN786452 NTJ786452 ODF786452 ONB786452 OWX786452 PGT786452 PQP786452 QAL786452 QKH786452 QUD786452 RDZ786452 RNV786452 RXR786452 SHN786452 SRJ786452 TBF786452 TLB786452 TUX786452 UET786452 UOP786452 UYL786452 VIH786452 VSD786452 WBZ786452 WLV786452 WVR786452 J851988 JF851988 TB851988 ACX851988 AMT851988 AWP851988 BGL851988 BQH851988 CAD851988 CJZ851988 CTV851988 DDR851988 DNN851988 DXJ851988 EHF851988 ERB851988 FAX851988 FKT851988 FUP851988 GEL851988 GOH851988 GYD851988 HHZ851988 HRV851988 IBR851988 ILN851988 IVJ851988 JFF851988 JPB851988 JYX851988 KIT851988 KSP851988 LCL851988 LMH851988 LWD851988 MFZ851988 MPV851988 MZR851988 NJN851988 NTJ851988 ODF851988 ONB851988 OWX851988 PGT851988 PQP851988 QAL851988 QKH851988 QUD851988 RDZ851988 RNV851988 RXR851988 SHN851988 SRJ851988 TBF851988 TLB851988 TUX851988 UET851988 UOP851988 UYL851988 VIH851988 VSD851988 WBZ851988 WLV851988 WVR851988 J917524 JF917524 TB917524 ACX917524 AMT917524 AWP917524 BGL917524 BQH917524 CAD917524 CJZ917524 CTV917524 DDR917524 DNN917524 DXJ917524 EHF917524 ERB917524 FAX917524 FKT917524 FUP917524 GEL917524 GOH917524 GYD917524 HHZ917524 HRV917524 IBR917524 ILN917524 IVJ917524 JFF917524 JPB917524 JYX917524 KIT917524 KSP917524 LCL917524 LMH917524 LWD917524 MFZ917524 MPV917524 MZR917524 NJN917524 NTJ917524 ODF917524 ONB917524 OWX917524 PGT917524 PQP917524 QAL917524 QKH917524 QUD917524 RDZ917524 RNV917524 RXR917524 SHN917524 SRJ917524 TBF917524 TLB917524 TUX917524 UET917524 UOP917524 UYL917524 VIH917524 VSD917524 WBZ917524 WLV917524 WVR917524 J983060 JF983060 TB983060 ACX983060 AMT983060 AWP983060 BGL983060 BQH983060 CAD983060 CJZ983060 CTV983060 DDR983060 DNN983060 DXJ983060 EHF983060 ERB983060 FAX983060 FKT983060 FUP983060 GEL983060 GOH983060 GYD983060 HHZ983060 HRV983060 IBR983060 ILN983060 IVJ983060 JFF983060 JPB983060 JYX983060 KIT983060 KSP983060 LCL983060 LMH983060 LWD983060 MFZ983060 MPV983060 MZR983060 NJN983060 NTJ983060 ODF983060 ONB983060 OWX983060 PGT983060 PQP983060 QAL983060 QKH983060 QUD983060 RDZ983060 RNV983060 RXR983060 SHN983060 SRJ983060 TBF983060 TLB983060 TUX983060 UET983060 UOP983060 UYL983060 VIH983060 VSD983060 WBZ983060 WLV983060 WVR983060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J12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N48 JJ48 TF48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N65584 JJ65584 TF65584 ADB65584 AMX65584 AWT65584 BGP65584 BQL65584 CAH65584 CKD65584 CTZ65584 DDV65584 DNR65584 DXN65584 EHJ65584 ERF65584 FBB65584 FKX65584 FUT65584 GEP65584 GOL65584 GYH65584 HID65584 HRZ65584 IBV65584 ILR65584 IVN65584 JFJ65584 JPF65584 JZB65584 KIX65584 KST65584 LCP65584 LML65584 LWH65584 MGD65584 MPZ65584 MZV65584 NJR65584 NTN65584 ODJ65584 ONF65584 OXB65584 PGX65584 PQT65584 QAP65584 QKL65584 QUH65584 RED65584 RNZ65584 RXV65584 SHR65584 SRN65584 TBJ65584 TLF65584 TVB65584 UEX65584 UOT65584 UYP65584 VIL65584 VSH65584 WCD65584 WLZ65584 WVV65584 N131120 JJ131120 TF131120 ADB131120 AMX131120 AWT131120 BGP131120 BQL131120 CAH131120 CKD131120 CTZ131120 DDV131120 DNR131120 DXN131120 EHJ131120 ERF131120 FBB131120 FKX131120 FUT131120 GEP131120 GOL131120 GYH131120 HID131120 HRZ131120 IBV131120 ILR131120 IVN131120 JFJ131120 JPF131120 JZB131120 KIX131120 KST131120 LCP131120 LML131120 LWH131120 MGD131120 MPZ131120 MZV131120 NJR131120 NTN131120 ODJ131120 ONF131120 OXB131120 PGX131120 PQT131120 QAP131120 QKL131120 QUH131120 RED131120 RNZ131120 RXV131120 SHR131120 SRN131120 TBJ131120 TLF131120 TVB131120 UEX131120 UOT131120 UYP131120 VIL131120 VSH131120 WCD131120 WLZ131120 WVV131120 N196656 JJ196656 TF196656 ADB196656 AMX196656 AWT196656 BGP196656 BQL196656 CAH196656 CKD196656 CTZ196656 DDV196656 DNR196656 DXN196656 EHJ196656 ERF196656 FBB196656 FKX196656 FUT196656 GEP196656 GOL196656 GYH196656 HID196656 HRZ196656 IBV196656 ILR196656 IVN196656 JFJ196656 JPF196656 JZB196656 KIX196656 KST196656 LCP196656 LML196656 LWH196656 MGD196656 MPZ196656 MZV196656 NJR196656 NTN196656 ODJ196656 ONF196656 OXB196656 PGX196656 PQT196656 QAP196656 QKL196656 QUH196656 RED196656 RNZ196656 RXV196656 SHR196656 SRN196656 TBJ196656 TLF196656 TVB196656 UEX196656 UOT196656 UYP196656 VIL196656 VSH196656 WCD196656 WLZ196656 WVV196656 N262192 JJ262192 TF262192 ADB262192 AMX262192 AWT262192 BGP262192 BQL262192 CAH262192 CKD262192 CTZ262192 DDV262192 DNR262192 DXN262192 EHJ262192 ERF262192 FBB262192 FKX262192 FUT262192 GEP262192 GOL262192 GYH262192 HID262192 HRZ262192 IBV262192 ILR262192 IVN262192 JFJ262192 JPF262192 JZB262192 KIX262192 KST262192 LCP262192 LML262192 LWH262192 MGD262192 MPZ262192 MZV262192 NJR262192 NTN262192 ODJ262192 ONF262192 OXB262192 PGX262192 PQT262192 QAP262192 QKL262192 QUH262192 RED262192 RNZ262192 RXV262192 SHR262192 SRN262192 TBJ262192 TLF262192 TVB262192 UEX262192 UOT262192 UYP262192 VIL262192 VSH262192 WCD262192 WLZ262192 WVV262192 N327728 JJ327728 TF327728 ADB327728 AMX327728 AWT327728 BGP327728 BQL327728 CAH327728 CKD327728 CTZ327728 DDV327728 DNR327728 DXN327728 EHJ327728 ERF327728 FBB327728 FKX327728 FUT327728 GEP327728 GOL327728 GYH327728 HID327728 HRZ327728 IBV327728 ILR327728 IVN327728 JFJ327728 JPF327728 JZB327728 KIX327728 KST327728 LCP327728 LML327728 LWH327728 MGD327728 MPZ327728 MZV327728 NJR327728 NTN327728 ODJ327728 ONF327728 OXB327728 PGX327728 PQT327728 QAP327728 QKL327728 QUH327728 RED327728 RNZ327728 RXV327728 SHR327728 SRN327728 TBJ327728 TLF327728 TVB327728 UEX327728 UOT327728 UYP327728 VIL327728 VSH327728 WCD327728 WLZ327728 WVV327728 N393264 JJ393264 TF393264 ADB393264 AMX393264 AWT393264 BGP393264 BQL393264 CAH393264 CKD393264 CTZ393264 DDV393264 DNR393264 DXN393264 EHJ393264 ERF393264 FBB393264 FKX393264 FUT393264 GEP393264 GOL393264 GYH393264 HID393264 HRZ393264 IBV393264 ILR393264 IVN393264 JFJ393264 JPF393264 JZB393264 KIX393264 KST393264 LCP393264 LML393264 LWH393264 MGD393264 MPZ393264 MZV393264 NJR393264 NTN393264 ODJ393264 ONF393264 OXB393264 PGX393264 PQT393264 QAP393264 QKL393264 QUH393264 RED393264 RNZ393264 RXV393264 SHR393264 SRN393264 TBJ393264 TLF393264 TVB393264 UEX393264 UOT393264 UYP393264 VIL393264 VSH393264 WCD393264 WLZ393264 WVV393264 N458800 JJ458800 TF458800 ADB458800 AMX458800 AWT458800 BGP458800 BQL458800 CAH458800 CKD458800 CTZ458800 DDV458800 DNR458800 DXN458800 EHJ458800 ERF458800 FBB458800 FKX458800 FUT458800 GEP458800 GOL458800 GYH458800 HID458800 HRZ458800 IBV458800 ILR458800 IVN458800 JFJ458800 JPF458800 JZB458800 KIX458800 KST458800 LCP458800 LML458800 LWH458800 MGD458800 MPZ458800 MZV458800 NJR458800 NTN458800 ODJ458800 ONF458800 OXB458800 PGX458800 PQT458800 QAP458800 QKL458800 QUH458800 RED458800 RNZ458800 RXV458800 SHR458800 SRN458800 TBJ458800 TLF458800 TVB458800 UEX458800 UOT458800 UYP458800 VIL458800 VSH458800 WCD458800 WLZ458800 WVV458800 N524336 JJ524336 TF524336 ADB524336 AMX524336 AWT524336 BGP524336 BQL524336 CAH524336 CKD524336 CTZ524336 DDV524336 DNR524336 DXN524336 EHJ524336 ERF524336 FBB524336 FKX524336 FUT524336 GEP524336 GOL524336 GYH524336 HID524336 HRZ524336 IBV524336 ILR524336 IVN524336 JFJ524336 JPF524336 JZB524336 KIX524336 KST524336 LCP524336 LML524336 LWH524336 MGD524336 MPZ524336 MZV524336 NJR524336 NTN524336 ODJ524336 ONF524336 OXB524336 PGX524336 PQT524336 QAP524336 QKL524336 QUH524336 RED524336 RNZ524336 RXV524336 SHR524336 SRN524336 TBJ524336 TLF524336 TVB524336 UEX524336 UOT524336 UYP524336 VIL524336 VSH524336 WCD524336 WLZ524336 WVV524336 N589872 JJ589872 TF589872 ADB589872 AMX589872 AWT589872 BGP589872 BQL589872 CAH589872 CKD589872 CTZ589872 DDV589872 DNR589872 DXN589872 EHJ589872 ERF589872 FBB589872 FKX589872 FUT589872 GEP589872 GOL589872 GYH589872 HID589872 HRZ589872 IBV589872 ILR589872 IVN589872 JFJ589872 JPF589872 JZB589872 KIX589872 KST589872 LCP589872 LML589872 LWH589872 MGD589872 MPZ589872 MZV589872 NJR589872 NTN589872 ODJ589872 ONF589872 OXB589872 PGX589872 PQT589872 QAP589872 QKL589872 QUH589872 RED589872 RNZ589872 RXV589872 SHR589872 SRN589872 TBJ589872 TLF589872 TVB589872 UEX589872 UOT589872 UYP589872 VIL589872 VSH589872 WCD589872 WLZ589872 WVV589872 N655408 JJ655408 TF655408 ADB655408 AMX655408 AWT655408 BGP655408 BQL655408 CAH655408 CKD655408 CTZ655408 DDV655408 DNR655408 DXN655408 EHJ655408 ERF655408 FBB655408 FKX655408 FUT655408 GEP655408 GOL655408 GYH655408 HID655408 HRZ655408 IBV655408 ILR655408 IVN655408 JFJ655408 JPF655408 JZB655408 KIX655408 KST655408 LCP655408 LML655408 LWH655408 MGD655408 MPZ655408 MZV655408 NJR655408 NTN655408 ODJ655408 ONF655408 OXB655408 PGX655408 PQT655408 QAP655408 QKL655408 QUH655408 RED655408 RNZ655408 RXV655408 SHR655408 SRN655408 TBJ655408 TLF655408 TVB655408 UEX655408 UOT655408 UYP655408 VIL655408 VSH655408 WCD655408 WLZ655408 WVV655408 N720944 JJ720944 TF720944 ADB720944 AMX720944 AWT720944 BGP720944 BQL720944 CAH720944 CKD720944 CTZ720944 DDV720944 DNR720944 DXN720944 EHJ720944 ERF720944 FBB720944 FKX720944 FUT720944 GEP720944 GOL720944 GYH720944 HID720944 HRZ720944 IBV720944 ILR720944 IVN720944 JFJ720944 JPF720944 JZB720944 KIX720944 KST720944 LCP720944 LML720944 LWH720944 MGD720944 MPZ720944 MZV720944 NJR720944 NTN720944 ODJ720944 ONF720944 OXB720944 PGX720944 PQT720944 QAP720944 QKL720944 QUH720944 RED720944 RNZ720944 RXV720944 SHR720944 SRN720944 TBJ720944 TLF720944 TVB720944 UEX720944 UOT720944 UYP720944 VIL720944 VSH720944 WCD720944 WLZ720944 WVV720944 N786480 JJ786480 TF786480 ADB786480 AMX786480 AWT786480 BGP786480 BQL786480 CAH786480 CKD786480 CTZ786480 DDV786480 DNR786480 DXN786480 EHJ786480 ERF786480 FBB786480 FKX786480 FUT786480 GEP786480 GOL786480 GYH786480 HID786480 HRZ786480 IBV786480 ILR786480 IVN786480 JFJ786480 JPF786480 JZB786480 KIX786480 KST786480 LCP786480 LML786480 LWH786480 MGD786480 MPZ786480 MZV786480 NJR786480 NTN786480 ODJ786480 ONF786480 OXB786480 PGX786480 PQT786480 QAP786480 QKL786480 QUH786480 RED786480 RNZ786480 RXV786480 SHR786480 SRN786480 TBJ786480 TLF786480 TVB786480 UEX786480 UOT786480 UYP786480 VIL786480 VSH786480 WCD786480 WLZ786480 WVV786480 N852016 JJ852016 TF852016 ADB852016 AMX852016 AWT852016 BGP852016 BQL852016 CAH852016 CKD852016 CTZ852016 DDV852016 DNR852016 DXN852016 EHJ852016 ERF852016 FBB852016 FKX852016 FUT852016 GEP852016 GOL852016 GYH852016 HID852016 HRZ852016 IBV852016 ILR852016 IVN852016 JFJ852016 JPF852016 JZB852016 KIX852016 KST852016 LCP852016 LML852016 LWH852016 MGD852016 MPZ852016 MZV852016 NJR852016 NTN852016 ODJ852016 ONF852016 OXB852016 PGX852016 PQT852016 QAP852016 QKL852016 QUH852016 RED852016 RNZ852016 RXV852016 SHR852016 SRN852016 TBJ852016 TLF852016 TVB852016 UEX852016 UOT852016 UYP852016 VIL852016 VSH852016 WCD852016 WLZ852016 WVV852016 N917552 JJ917552 TF917552 ADB917552 AMX917552 AWT917552 BGP917552 BQL917552 CAH917552 CKD917552 CTZ917552 DDV917552 DNR917552 DXN917552 EHJ917552 ERF917552 FBB917552 FKX917552 FUT917552 GEP917552 GOL917552 GYH917552 HID917552 HRZ917552 IBV917552 ILR917552 IVN917552 JFJ917552 JPF917552 JZB917552 KIX917552 KST917552 LCP917552 LML917552 LWH917552 MGD917552 MPZ917552 MZV917552 NJR917552 NTN917552 ODJ917552 ONF917552 OXB917552 PGX917552 PQT917552 QAP917552 QKL917552 QUH917552 RED917552 RNZ917552 RXV917552 SHR917552 SRN917552 TBJ917552 TLF917552 TVB917552 UEX917552 UOT917552 UYP917552 VIL917552 VSH917552 WCD917552 WLZ917552 WVV917552 N983088 JJ983088 TF983088 ADB983088 AMX983088 AWT983088 BGP983088 BQL983088 CAH983088 CKD983088 CTZ983088 DDV983088 DNR983088 DXN983088 EHJ983088 ERF983088 FBB983088 FKX983088 FUT983088 GEP983088 GOL983088 GYH983088 HID983088 HRZ983088 IBV983088 ILR983088 IVN983088 JFJ983088 JPF983088 JZB983088 KIX983088 KST983088 LCP983088 LML983088 LWH983088 MGD983088 MPZ983088 MZV983088 NJR983088 NTN983088 ODJ983088 ONF983088 OXB983088 PGX983088 PQT983088 QAP983088 QKL983088 QUH983088 RED983088 RNZ983088 RXV983088 SHR983088 SRN983088 TBJ983088 TLF983088 TVB983088 UEX983088 UOT983088 UYP983088 VIL983088 VSH983088 WCD983088 WLZ983088 WVV983088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vt:i4>
      </vt:variant>
    </vt:vector>
  </HeadingPairs>
  <TitlesOfParts>
    <vt:vector size="8" baseType="lpstr">
      <vt:lpstr>Ю12</vt:lpstr>
      <vt:lpstr>Д12</vt:lpstr>
      <vt:lpstr>ЮП12</vt:lpstr>
      <vt:lpstr>ДП12</vt:lpstr>
      <vt:lpstr>УЮ12</vt:lpstr>
      <vt:lpstr>УД12</vt:lpstr>
      <vt:lpstr>Д12!Область_печати</vt:lpstr>
      <vt:lpstr>Ю12!Область_печати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METODIST</cp:lastModifiedBy>
  <cp:lastPrinted>2018-10-12T11:23:28Z</cp:lastPrinted>
  <dcterms:created xsi:type="dcterms:W3CDTF">2018-10-07T12:22:35Z</dcterms:created>
  <dcterms:modified xsi:type="dcterms:W3CDTF">2018-10-12T11:25:15Z</dcterms:modified>
</cp:coreProperties>
</file>